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оут\ЦЭК\2023\ЭЭ_Передача ЭЭ_\скорректир от 00000000006.07.2022\"/>
    </mc:Choice>
  </mc:AlternateContent>
  <xr:revisionPtr revIDLastSave="0" documentId="13_ncr:1_{B7CB9F12-0EB0-48FC-B173-09DE8375471B}" xr6:coauthVersionLast="47" xr6:coauthVersionMax="47" xr10:uidLastSave="{00000000-0000-0000-0000-000000000000}"/>
  <bookViews>
    <workbookView xWindow="-120" yWindow="-120" windowWidth="38640" windowHeight="21240" xr2:uid="{7A7B3A8E-A84F-46C7-ABA8-EE1CA9C88235}"/>
  </bookViews>
  <sheets>
    <sheet name="Лист2" sheetId="2" r:id="rId1"/>
  </sheets>
  <externalReferences>
    <externalReference r:id="rId2"/>
  </externalReferences>
  <definedNames>
    <definedName name="ВО">[1]_Скрытый!$F$2</definedName>
    <definedName name="ВС">[1]_Скрытый!$F$3</definedName>
    <definedName name="РегОп">[1]_Скрытый!$P$14</definedName>
    <definedName name="ТК">[1]_Скрытый!$P$16</definedName>
    <definedName name="ТКО">[1]_Скрытый!$F$6</definedName>
    <definedName name="ТН">[1]_Скрытый!$P$18</definedName>
    <definedName name="ТС">[1]_Скрытый!$F$4</definedName>
    <definedName name="ЭОТ">[1]_Скрытый!$G$2</definedName>
    <definedName name="ЭЭ">[1]_Скрытый!$F$5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2" i="2" l="1"/>
  <c r="B31" i="2"/>
  <c r="B32" i="2"/>
</calcChain>
</file>

<file path=xl/sharedStrings.xml><?xml version="1.0" encoding="utf-8"?>
<sst xmlns="http://schemas.openxmlformats.org/spreadsheetml/2006/main" count="160" uniqueCount="130">
  <si>
    <t>ИНН</t>
  </si>
  <si>
    <t>Приложение № 1
к стандартам раскрытия информации
субъектами оптового и розничных
рынков электрической энергии</t>
  </si>
  <si>
    <t>(в ред. Постановления Правительства РФ</t>
  </si>
  <si>
    <t>от 30.01.2019 № 64)</t>
  </si>
  <si>
    <t xml:space="preserve">                ПРЕДЛОЖЕНИЕ</t>
  </si>
  <si>
    <t xml:space="preserve">                      о размере цен (тарифов), долгосрочных параметров регулирования</t>
  </si>
  <si>
    <t>(расчетный период регулирования)</t>
  </si>
  <si>
    <t>ОБЩЕСТВО С ОГРАНИЧЕННОЙ ОТВЕТСТВЕННОСТЬЮ «ЦЕНТРАЛЬНАЯ ЭЛЕКТРОСЕТЕВАЯ КОМПАНИЯ»</t>
  </si>
  <si>
    <t>(Полное наименование)</t>
  </si>
  <si>
    <t>(Сокращенное наименование)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</si>
  <si>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</si>
  <si>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</si>
  <si>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</si>
  <si>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</si>
  <si>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127322, МОСКВА ГОРОД, ЯБЛОЧКОВА УЛИЦА, ДОМ 21, КОРПУС 3, ЭТ 7 ПОМ XII КОМ 2В</t>
  </si>
  <si>
    <t>Фактический адрес</t>
  </si>
  <si>
    <t>127322, Москва, ул. Яблочкова, д. 21, корп. 3</t>
  </si>
  <si>
    <t>КПП</t>
  </si>
  <si>
    <t>771401001</t>
  </si>
  <si>
    <t>Ф.И.О. руководителя</t>
  </si>
  <si>
    <t>Алехин Сергей Михайлович</t>
  </si>
  <si>
    <t>Адрес электронной почты</t>
  </si>
  <si>
    <t>office@celscom.ru</t>
  </si>
  <si>
    <t>Контактный телефон</t>
  </si>
  <si>
    <t>8 (495) 792-64-33</t>
  </si>
  <si>
    <t>Факс</t>
  </si>
  <si>
    <t>II. Основные показатели деятельности организации</t>
  </si>
  <si>
    <t>№ 
п/п</t>
  </si>
  <si>
    <t>Наименование показателей</t>
  </si>
  <si>
    <t>Единица измерения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</si>
  <si>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</si>
  <si>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Показатели эффективности деятельности организации</t>
  </si>
  <si>
    <t>1.1.</t>
  </si>
  <si>
    <t>Выручка *****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</si>
  <si>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</si>
  <si>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</si>
  <si>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</si>
  <si>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</si>
  <si>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</si>
  <si>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</si>
  <si>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</si>
  <si>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Показатели рентабельности организации</t>
  </si>
  <si>
    <t>2.1.</t>
  </si>
  <si>
    <t>Рентабельность продаж (величина прибыли от продаж 
в каждом рубле выручки). 
Нормальное значение для данной отрасли от 9 процентов и более</t>
  </si>
  <si>
    <t>%</t>
  </si>
  <si>
    <t>Показатели регулируемых 
видов деятельности организации</t>
  </si>
  <si>
    <t>3.1.</t>
  </si>
  <si>
    <t>Расчетный объем услуг в части управления технологическими режимами **</t>
  </si>
  <si>
    <t>МВт</t>
  </si>
  <si>
    <t>3.2.</t>
  </si>
  <si>
    <t>Расчетный объем услуг в части обеспечения надежности **</t>
  </si>
  <si>
    <t>МВт·ч</t>
  </si>
  <si>
    <t>3.3.</t>
  </si>
  <si>
    <t>Заявленная мощность ***</t>
  </si>
  <si>
    <t xml:space="preserve">
3.4.</t>
  </si>
  <si>
    <t xml:space="preserve">
Объем полезного отпуска электроэнергии - всего ***</t>
  </si>
  <si>
    <t xml:space="preserve">
тыс. кВт·ч</t>
  </si>
  <si>
    <t>3.5.</t>
  </si>
  <si>
    <t>Объем полезного отпуска электроэнергии населению и приравненным к нему категориям потребителей ***</t>
  </si>
  <si>
    <t>тыс. кВт·ч</t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</si>
  <si>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</si>
  <si>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</si>
  <si>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</si>
  <si>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</si>
  <si>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</si>
  <si>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</si>
  <si>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Необходимая валовая выручка по регулируемым видам деятельности организации - всего</t>
  </si>
  <si>
    <t>4.1.</t>
  </si>
  <si>
    <t>Расходы, связанные
с производством
и реализацией  товаров, работ и услуг**, ****; операционные (подконтрольные) расходы*** - всего</t>
  </si>
  <si>
    <t>в том числе:</t>
  </si>
  <si>
    <t>оплата труда</t>
  </si>
  <si>
    <t>в том числе АУП</t>
  </si>
  <si>
    <t>ремонт основных фондов</t>
  </si>
  <si>
    <t>материальные затраты</t>
  </si>
  <si>
    <t>4.2.</t>
  </si>
  <si>
    <t>Расходы, за исключением указанных в подпункте 4.1 **, ****; неподконтрольные расходы *** - всего ***</t>
  </si>
  <si>
    <t>4.3.</t>
  </si>
  <si>
    <t>Выпадающие, 
излишние доходы (расходы) прошлых лет</t>
  </si>
  <si>
    <t>4.4.</t>
  </si>
  <si>
    <t>Инвестиции, осуществляемые 
за счет тарифных источников******</t>
  </si>
  <si>
    <t>4.4.1.</t>
  </si>
  <si>
    <t>Реквизиты инвестиционной программы (кем утверждена, дата утверждения, номер приказа)</t>
  </si>
  <si>
    <t>Справочно:</t>
  </si>
  <si>
    <t>4.5.</t>
  </si>
  <si>
    <t>Объем условных единиц ***</t>
  </si>
  <si>
    <t>у.е.</t>
  </si>
  <si>
    <t>4.6.</t>
  </si>
  <si>
    <t>Операционные(подконтрольные) расходы на условную единицу ***</t>
  </si>
  <si>
    <t>тыс. рублей (у.е.)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</si>
  <si>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</si>
  <si>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</si>
  <si>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</si>
  <si>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</si>
  <si>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</si>
  <si>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</si>
  <si>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
человека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</si>
  <si>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</si>
  <si>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</si>
  <si>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</si>
  <si>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</si>
  <si>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III. Цены (тарифы) по регулируемым видам деятельности организации</t>
  </si>
  <si>
    <t>Единица изменения</t>
  </si>
  <si>
    <t>Первое полугодие</t>
  </si>
  <si>
    <t>Второе полугодие</t>
  </si>
  <si>
    <t>Для организаций, относящихся к субъектам естественных монополий</t>
  </si>
  <si>
    <t>на услуги по оперативно-диспетчерскому управлению в электроэнергетике</t>
  </si>
  <si>
    <t>услуги по передаче электрической энергии: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</si>
  <si>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</si>
  <si>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</si>
  <si>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</si>
  <si>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 расхода (потерь)</t>
  </si>
  <si>
    <t>руб./МВт·ч</t>
  </si>
  <si>
    <t>одноставочный тариф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</si>
  <si>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</si>
  <si>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</si>
  <si>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</si>
  <si>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</si>
  <si>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***** Все источники финансирования ИПР (без НДС)</t>
  </si>
  <si>
    <t>(руководитель)</t>
  </si>
  <si>
    <t>(ФИО руководителя)</t>
  </si>
  <si>
    <t>на услуги по передаче электроэнергии на 2023 год</t>
  </si>
  <si>
    <t>ООО «ЦЭК»</t>
  </si>
  <si>
    <t>7714426397</t>
  </si>
  <si>
    <t>Фактические показатели за 2021 год, предшествующий базовому периоду</t>
  </si>
  <si>
    <t xml:space="preserve">Показатели, утвержденные на 2022 год </t>
  </si>
  <si>
    <t>Предложения на расчетный период регулирования 2023 год</t>
  </si>
  <si>
    <t>Генеральный директор</t>
  </si>
  <si>
    <t>Алехин С.М.</t>
  </si>
  <si>
    <t>Утверждена Генеральным директором С.М.Алехиным Приказ от 25.06.2019 №4-Т</t>
  </si>
  <si>
    <t xml:space="preserve">Утверждена заместителем Генерального директора С.В.Тихомировым Приказ от 20.12.2021 №150/Т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</si>
</sst>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0.0%"/>
    <numFmt numFmtId="167" formatCode="0.0000"/>
    <numFmt numFmtId="168" formatCode="#,##0.00_ ;\-#,##0.00\ "/>
    <numFmt numFmtId="169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48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color theme="0"/>
      <name val="Arial"/>
      <family val="2"/>
      <charset val="204"/>
    </font>
    <font>
      <i/>
      <sz val="10"/>
      <color theme="0" tint="-0.34998626667073579"/>
      <name val="Arial"/>
      <family val="2"/>
      <charset val="204"/>
    </font>
    <font>
      <sz val="22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68" fontId="4" fillId="2" borderId="1" xfId="0" applyNumberFormat="1" applyFont="1" applyFill="1" applyBorder="1" applyAlignment="1" applyProtection="1">
      <alignment horizontal="center" vertical="center"/>
      <protection locked="0"/>
    </xf>
    <xf numFmtId="169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3 4" xfId="1" xr:uid="{2BFAD259-B130-4A68-A8FD-4E93874E5D3E}"/>
    <cellStyle name="Обычный_стр.1_5" xfId="2" xr:uid="{FDD304E4-3AEA-4C07-8D5B-F2346F14D46B}"/>
  </cellStyles>
  <dxfs count="1">
    <dxf>
      <font>
        <b/>
        <i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9;&#1069;_&#1055;&#1077;&#1088;&#1077;&#1076;&#1072;&#1095;&#1072;%20&#1069;&#1069;_&#1088;&#1072;&#1089;&#1095;&#1077;&#109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СистемыГВС"/>
      <sheetName val="Отчет об ошибках"/>
      <sheetName val="_Поставщики"/>
      <sheetName val="_РСО"/>
      <sheetName val="_Системы"/>
      <sheetName val="Соответствия"/>
      <sheetName val="ОФР"/>
      <sheetName val="Матрица истории"/>
      <sheetName val="Листы"/>
      <sheetName val="набор_листов"/>
      <sheetName val="Опись"/>
      <sheetName val="_индексы"/>
      <sheetName val="_Скрытый"/>
      <sheetName val="Опрос"/>
      <sheetName val="Проверка"/>
      <sheetName val="Титульный"/>
      <sheetName val="_ПР 2021"/>
      <sheetName val="импорт данных"/>
      <sheetName val="ИКА"/>
      <sheetName val="Сценарии"/>
      <sheetName val="Баланс ЭЭ"/>
      <sheetName val="Баланс Мощности"/>
      <sheetName val="Ср анализ Баланса"/>
      <sheetName val="ИП+источники"/>
      <sheetName val="Ком потерь"/>
      <sheetName val="Операционные_ЭОР"/>
      <sheetName val="Неподконтрольные_ЭОР"/>
      <sheetName val="Статистическая отчетность"/>
      <sheetName val="Кор ОПЕРАЦ"/>
      <sheetName val="Кор по доходам"/>
      <sheetName val="Кор по потерям"/>
      <sheetName val="Кор НиК"/>
      <sheetName val="Кор НВВ"/>
      <sheetName val="Расчет тарифов"/>
      <sheetName val="Калькуляция"/>
      <sheetName val="СР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 t="str">
            <v>Водоотведение</v>
          </cell>
          <cell r="G2" t="str">
            <v>Метод экономически обоснованных расходов (затрат)</v>
          </cell>
        </row>
        <row r="3">
          <cell r="F3" t="str">
            <v>Холодное водоснабжение</v>
          </cell>
        </row>
        <row r="4">
          <cell r="F4" t="str">
            <v>Теплоснабжение</v>
          </cell>
        </row>
        <row r="5">
          <cell r="F5" t="str">
            <v>Электроэнергетика</v>
          </cell>
        </row>
        <row r="6">
          <cell r="F6" t="str">
            <v>Обращение с твердыми коммунальными отходами</v>
          </cell>
        </row>
        <row r="14">
          <cell r="P14" t="str">
            <v>Оказание услуги по обращению с твердыми коммунальными отходами региональным оператором</v>
          </cell>
        </row>
        <row r="16">
          <cell r="P16" t="str">
            <v>Производство тепловой энергии (мощности), произведенной в режиме комбинированной выработки</v>
          </cell>
        </row>
        <row r="18">
          <cell r="P18" t="str">
            <v>Производство теплоносителя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AF61-6745-4B09-84DC-758A21BFFA8A}">
  <dimension ref="A1:J100"/>
  <sheetViews>
    <sheetView tabSelected="1" workbookViewId="0">
      <selection activeCell="P73" sqref="P73"/>
    </sheetView>
  </sheetViews>
  <sheetFormatPr defaultRowHeight="15" x14ac:dyDescent="0.25"/>
  <cols>
    <col min="3" max="3" width="31.28515625" customWidth="1"/>
    <col min="4" max="4" width="13" customWidth="1"/>
    <col min="5" max="11" width="15.42578125" customWidth="1"/>
  </cols>
  <sheetData>
    <row r="1" spans="1:10" ht="59.25" x14ac:dyDescent="0.25">
      <c r="A1" s="4"/>
      <c r="B1" s="5"/>
      <c r="C1" s="5"/>
      <c r="D1" s="5"/>
      <c r="E1" s="5"/>
      <c r="F1" s="5"/>
      <c r="G1" s="5"/>
      <c r="H1" s="5"/>
      <c r="I1" s="52" t="s">
        <v>1</v>
      </c>
      <c r="J1" s="52"/>
    </row>
    <row r="2" spans="1:10" x14ac:dyDescent="0.25">
      <c r="A2" s="5"/>
      <c r="B2" s="5"/>
      <c r="C2" s="5"/>
      <c r="D2" s="5"/>
      <c r="E2" s="5"/>
      <c r="F2" s="5"/>
      <c r="G2" s="5"/>
      <c r="H2" s="5"/>
      <c r="I2" s="3"/>
      <c r="J2" s="6" t="s">
        <v>2</v>
      </c>
    </row>
    <row r="3" spans="1:10" x14ac:dyDescent="0.25">
      <c r="A3" s="3"/>
      <c r="B3" s="3"/>
      <c r="C3" s="3"/>
      <c r="D3" s="3"/>
      <c r="E3" s="3"/>
      <c r="F3" s="5"/>
      <c r="G3" s="5"/>
      <c r="H3" s="5"/>
      <c r="I3" s="5"/>
      <c r="J3" s="6" t="s">
        <v>3</v>
      </c>
    </row>
    <row r="4" spans="1:10" x14ac:dyDescent="0.25">
      <c r="A4" s="1"/>
      <c r="B4" s="1"/>
      <c r="C4" s="1"/>
      <c r="D4" s="1"/>
      <c r="E4" s="1"/>
      <c r="F4" s="5"/>
      <c r="G4" s="5"/>
      <c r="H4" s="5"/>
      <c r="I4" s="5"/>
      <c r="J4" s="5"/>
    </row>
    <row r="5" spans="1:10" x14ac:dyDescent="0.25">
      <c r="A5" s="1"/>
      <c r="B5" s="1"/>
      <c r="C5" s="1"/>
      <c r="D5" s="5"/>
      <c r="E5" s="5"/>
      <c r="F5" s="5"/>
      <c r="G5" s="5"/>
      <c r="H5" s="5"/>
      <c r="I5" s="5"/>
      <c r="J5" s="1"/>
    </row>
    <row r="6" spans="1:10" x14ac:dyDescent="0.25">
      <c r="A6" s="1"/>
      <c r="B6" s="1"/>
      <c r="C6" s="37" t="s">
        <v>4</v>
      </c>
      <c r="D6" s="37"/>
      <c r="E6" s="37"/>
      <c r="F6" s="37"/>
      <c r="G6" s="37"/>
      <c r="H6" s="37"/>
      <c r="I6" s="37"/>
      <c r="J6" s="1"/>
    </row>
    <row r="7" spans="1:10" x14ac:dyDescent="0.25">
      <c r="A7" s="1"/>
      <c r="B7" s="1"/>
      <c r="C7" s="37" t="s">
        <v>5</v>
      </c>
      <c r="D7" s="37"/>
      <c r="E7" s="37"/>
      <c r="F7" s="37"/>
      <c r="G7" s="37"/>
      <c r="H7" s="37"/>
      <c r="I7" s="37"/>
      <c r="J7" s="1"/>
    </row>
    <row r="8" spans="1:10" x14ac:dyDescent="0.25">
      <c r="A8" s="1"/>
      <c r="B8" s="1"/>
      <c r="C8" s="37" t="s">
        <v>120</v>
      </c>
      <c r="D8" s="37"/>
      <c r="E8" s="37"/>
      <c r="F8" s="37"/>
      <c r="G8" s="37"/>
      <c r="H8" s="37"/>
      <c r="I8" s="37"/>
      <c r="J8" s="1"/>
    </row>
    <row r="9" spans="1:10" x14ac:dyDescent="0.25">
      <c r="A9" s="1"/>
      <c r="B9" s="1"/>
      <c r="C9" s="37" t="s">
        <v>6</v>
      </c>
      <c r="D9" s="37"/>
      <c r="E9" s="37"/>
      <c r="F9" s="37"/>
      <c r="G9" s="37"/>
      <c r="H9" s="37"/>
      <c r="I9" s="37"/>
      <c r="J9" s="1"/>
    </row>
    <row r="10" spans="1:10" x14ac:dyDescent="0.25">
      <c r="A10" s="1"/>
      <c r="B10" s="1"/>
      <c r="C10" s="37"/>
      <c r="D10" s="37"/>
      <c r="E10" s="37"/>
      <c r="F10" s="37"/>
      <c r="G10" s="37"/>
      <c r="H10" s="37"/>
      <c r="I10" s="37"/>
      <c r="J10" s="1"/>
    </row>
    <row r="11" spans="1:10" x14ac:dyDescent="0.25">
      <c r="A11" s="1"/>
      <c r="B11" s="1"/>
      <c r="C11" s="46"/>
      <c r="D11" s="46"/>
      <c r="E11" s="46"/>
      <c r="F11" s="46"/>
      <c r="G11" s="46"/>
      <c r="H11" s="46"/>
      <c r="I11" s="46"/>
      <c r="J11" s="1"/>
    </row>
    <row r="12" spans="1:10" x14ac:dyDescent="0.25">
      <c r="A12" s="1"/>
      <c r="B12" s="1"/>
      <c r="C12" s="47" t="s">
        <v>7</v>
      </c>
      <c r="D12" s="48"/>
      <c r="E12" s="48"/>
      <c r="F12" s="48"/>
      <c r="G12" s="48"/>
      <c r="H12" s="48"/>
      <c r="I12" s="48"/>
      <c r="J12" s="1"/>
    </row>
    <row r="13" spans="1:10" x14ac:dyDescent="0.25">
      <c r="A13" s="1"/>
      <c r="B13" s="1"/>
      <c r="C13" s="49" t="s">
        <v>8</v>
      </c>
      <c r="D13" s="49"/>
      <c r="E13" s="49"/>
      <c r="F13" s="49"/>
      <c r="G13" s="49"/>
      <c r="H13" s="49"/>
      <c r="I13" s="49"/>
      <c r="J13" s="1"/>
    </row>
    <row r="14" spans="1:10" x14ac:dyDescent="0.25">
      <c r="A14" s="1"/>
      <c r="B14" s="1"/>
      <c r="C14" s="48" t="s">
        <v>121</v>
      </c>
      <c r="D14" s="48"/>
      <c r="E14" s="48"/>
      <c r="F14" s="48"/>
      <c r="G14" s="48"/>
      <c r="H14" s="48"/>
      <c r="I14" s="48"/>
      <c r="J14" s="1"/>
    </row>
    <row r="15" spans="1:10" x14ac:dyDescent="0.25">
      <c r="A15" s="1"/>
      <c r="B15" s="1"/>
      <c r="C15" s="50" t="s">
        <v>9</v>
      </c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"/>
      <c r="C16" s="5"/>
      <c r="D16" s="5"/>
      <c r="E16" s="5"/>
      <c r="F16" s="5"/>
      <c r="G16" s="5"/>
      <c r="H16" s="1"/>
      <c r="I16" s="1"/>
      <c r="J16" s="1"/>
    </row>
    <row r="17" spans="1:10" x14ac:dyDescent="0.25">
      <c r="A17" s="1"/>
      <c r="B17" s="51" t="s">
        <v>10</v>
      </c>
      <c r="C17" s="51"/>
      <c r="D17" s="51"/>
      <c r="E17" s="51"/>
      <c r="F17" s="51"/>
      <c r="G17" s="51"/>
      <c r="H17" s="1"/>
      <c r="I17" s="1"/>
      <c r="J17" s="1"/>
    </row>
    <row r="18" spans="1:10" x14ac:dyDescent="0.25">
      <c r="A18" s="5"/>
      <c r="B18" s="3"/>
      <c r="C18" s="3"/>
      <c r="D18" s="3"/>
      <c r="E18" s="3"/>
      <c r="F18" s="3"/>
      <c r="G18" s="1"/>
      <c r="H18" s="1"/>
      <c r="I18" s="1"/>
      <c r="J18" s="1"/>
    </row>
    <row r="19" spans="1:10" x14ac:dyDescent="0.25">
      <c r="A19" s="5"/>
      <c r="B19" s="3"/>
      <c r="C19" s="3"/>
      <c r="D19" s="3"/>
      <c r="E19" s="3"/>
      <c r="F19" s="3"/>
      <c r="G19" s="1"/>
      <c r="H19" s="1"/>
      <c r="I19" s="1"/>
      <c r="J19" s="1"/>
    </row>
    <row r="20" spans="1:10" ht="27" customHeight="1" x14ac:dyDescent="0.25">
      <c r="A20" s="5"/>
      <c r="B20" s="3" t="s">
        <v>11</v>
      </c>
      <c r="C20" s="3"/>
      <c r="D20" s="44" t="s">
        <v>7</v>
      </c>
      <c r="E20" s="45"/>
      <c r="F20" s="45"/>
      <c r="G20" s="45"/>
      <c r="H20" s="1"/>
      <c r="I20" s="1"/>
      <c r="J20" s="1"/>
    </row>
    <row r="21" spans="1:10" x14ac:dyDescent="0.25">
      <c r="A21" s="5"/>
      <c r="B21" s="3" t="s">
        <v>12</v>
      </c>
      <c r="C21" s="3"/>
      <c r="D21" s="40" t="s">
        <v>121</v>
      </c>
      <c r="E21" s="40"/>
      <c r="F21" s="40"/>
      <c r="G21" s="40"/>
      <c r="H21" s="1"/>
      <c r="I21" s="1"/>
      <c r="J21" s="1"/>
    </row>
    <row r="22" spans="1:10" ht="29.25" customHeight="1" x14ac:dyDescent="0.25">
      <c r="A22" s="5"/>
      <c r="B22" s="3" t="s">
        <v>13</v>
      </c>
      <c r="C22" s="3"/>
      <c r="D22" s="39" t="s">
        <v>14</v>
      </c>
      <c r="E22" s="40"/>
      <c r="F22" s="40"/>
      <c r="G22" s="40"/>
      <c r="H22" s="1"/>
      <c r="I22" s="1"/>
      <c r="J22" s="1"/>
    </row>
    <row r="23" spans="1:10" x14ac:dyDescent="0.25">
      <c r="A23" s="5"/>
      <c r="B23" s="3" t="s">
        <v>15</v>
      </c>
      <c r="C23" s="3"/>
      <c r="D23" s="39" t="s">
        <v>16</v>
      </c>
      <c r="E23" s="40"/>
      <c r="F23" s="40"/>
      <c r="G23" s="40"/>
      <c r="H23" s="1"/>
      <c r="I23" s="1"/>
      <c r="J23" s="1"/>
    </row>
    <row r="24" spans="1:10" x14ac:dyDescent="0.25">
      <c r="A24" s="5"/>
      <c r="B24" s="3" t="s">
        <v>0</v>
      </c>
      <c r="C24" s="3"/>
      <c r="D24" s="40" t="s">
        <v>122</v>
      </c>
      <c r="E24" s="40"/>
      <c r="F24" s="40"/>
      <c r="G24" s="40"/>
      <c r="H24" s="1"/>
      <c r="I24" s="1"/>
      <c r="J24" s="1"/>
    </row>
    <row r="25" spans="1:10" x14ac:dyDescent="0.25">
      <c r="A25" s="5"/>
      <c r="B25" s="3" t="s">
        <v>17</v>
      </c>
      <c r="C25" s="3"/>
      <c r="D25" s="39" t="s">
        <v>18</v>
      </c>
      <c r="E25" s="40"/>
      <c r="F25" s="40"/>
      <c r="G25" s="40"/>
      <c r="H25" s="1"/>
      <c r="I25" s="1"/>
      <c r="J25" s="1"/>
    </row>
    <row r="26" spans="1:10" x14ac:dyDescent="0.25">
      <c r="A26" s="5"/>
      <c r="B26" s="3" t="s">
        <v>19</v>
      </c>
      <c r="C26" s="3"/>
      <c r="D26" s="39" t="s">
        <v>20</v>
      </c>
      <c r="E26" s="40"/>
      <c r="F26" s="40"/>
      <c r="G26" s="40"/>
      <c r="H26" s="1"/>
      <c r="I26" s="1"/>
      <c r="J26" s="1"/>
    </row>
    <row r="27" spans="1:10" x14ac:dyDescent="0.25">
      <c r="A27" s="5"/>
      <c r="B27" s="3" t="s">
        <v>21</v>
      </c>
      <c r="C27" s="3"/>
      <c r="D27" s="39" t="s">
        <v>22</v>
      </c>
      <c r="E27" s="40"/>
      <c r="F27" s="40"/>
      <c r="G27" s="40"/>
      <c r="H27" s="1"/>
      <c r="I27" s="1"/>
      <c r="J27" s="1"/>
    </row>
    <row r="28" spans="1:10" x14ac:dyDescent="0.25">
      <c r="A28" s="5"/>
      <c r="B28" s="3" t="s">
        <v>23</v>
      </c>
      <c r="C28" s="3"/>
      <c r="D28" s="39" t="s">
        <v>24</v>
      </c>
      <c r="E28" s="40"/>
      <c r="F28" s="40"/>
      <c r="G28" s="40"/>
      <c r="H28" s="1"/>
      <c r="I28" s="1"/>
      <c r="J28" s="1"/>
    </row>
    <row r="29" spans="1:10" x14ac:dyDescent="0.25">
      <c r="A29" s="5"/>
      <c r="B29" s="3" t="s">
        <v>25</v>
      </c>
      <c r="C29" s="3"/>
      <c r="D29" s="40"/>
      <c r="E29" s="40"/>
      <c r="F29" s="40"/>
      <c r="G29" s="40"/>
      <c r="H29" s="1"/>
      <c r="I29" s="1"/>
      <c r="J29" s="1"/>
    </row>
    <row r="30" spans="1:10" x14ac:dyDescent="0.25">
      <c r="A30" s="1"/>
      <c r="B30" s="37" t="s">
        <v>26</v>
      </c>
      <c r="C30" s="37"/>
      <c r="D30" s="37"/>
      <c r="E30" s="37"/>
      <c r="F30" s="37"/>
      <c r="G30" s="37"/>
      <c r="H30" s="1"/>
      <c r="I30" s="1"/>
      <c r="J30" s="1"/>
    </row>
    <row r="31" spans="1:10" x14ac:dyDescent="0.25">
      <c r="A31" s="5"/>
      <c r="B31" s="7" t="e">
        <f ca="1">MATCH(TRUE,INDEX(INDIRECT("ОФР!B1:B200")="Наименование показателя",0),0)+1</f>
        <v>#REF!</v>
      </c>
      <c r="C31" s="1"/>
      <c r="D31" s="1"/>
      <c r="E31" s="5"/>
      <c r="F31" s="5"/>
      <c r="G31" s="1"/>
      <c r="H31" s="1"/>
      <c r="I31" s="1"/>
      <c r="J31" s="1"/>
    </row>
    <row r="32" spans="1:10" x14ac:dyDescent="0.25">
      <c r="A32" s="5"/>
      <c r="B32" s="7" t="e">
        <f ca="1">MATCH(TRUE,INDEX(INDIRECT("ОФР!B1:B200")="Наименование показателя",0),0)+2</f>
        <v>#REF!</v>
      </c>
      <c r="C32" s="8"/>
      <c r="D32" s="1"/>
      <c r="E32" s="9"/>
      <c r="F32" s="5"/>
      <c r="G32" s="1"/>
      <c r="H32" s="1"/>
      <c r="I32" s="1"/>
      <c r="J32" s="1"/>
    </row>
    <row r="33" spans="1:10" ht="76.5" x14ac:dyDescent="0.25">
      <c r="A33" s="1"/>
      <c r="B33" s="10" t="s">
        <v>27</v>
      </c>
      <c r="C33" s="10" t="s">
        <v>28</v>
      </c>
      <c r="D33" s="10" t="s">
        <v>29</v>
      </c>
      <c r="E33" s="10" t="s">
        <v>123</v>
      </c>
      <c r="F33" s="10" t="s">
        <v>124</v>
      </c>
      <c r="G33" s="10" t="s">
        <v>125</v>
      </c>
      <c r="H33" s="1"/>
      <c r="I33" s="1"/>
      <c r="J33" s="1"/>
    </row>
    <row r="34" spans="1:10" ht="27" x14ac:dyDescent="0.35">
      <c r="A34" s="11"/>
      <c r="B34" s="41" t="s">
        <v>30</v>
      </c>
      <c r="C34" s="42"/>
      <c r="D34" s="42"/>
      <c r="E34" s="42"/>
      <c r="F34" s="42"/>
      <c r="G34" s="43"/>
      <c r="H34" s="1"/>
      <c r="I34" s="1"/>
      <c r="J34" s="1"/>
    </row>
    <row r="35" spans="1:10" ht="25.5" x14ac:dyDescent="0.25">
      <c r="A35" s="1"/>
      <c r="B35" s="10">
        <v>1</v>
      </c>
      <c r="C35" s="12" t="s">
        <v>31</v>
      </c>
      <c r="D35" s="13"/>
      <c r="E35" s="14"/>
      <c r="F35" s="14"/>
      <c r="G35" s="14"/>
      <c r="H35" s="1"/>
      <c r="I35" s="1"/>
      <c r="J35" s="1"/>
    </row>
    <row r="36" spans="1:10" x14ac:dyDescent="0.25">
      <c r="A36" s="1"/>
      <c r="B36" s="10" t="s">
        <v>32</v>
      </c>
      <c r="C36" s="12" t="s">
        <v>33</v>
      </c>
      <c r="D36" s="10" t="s">
        <v>34</v>
      </c>
      <c r="E36" s="15">
        <v>186616.56599999999</v>
      </c>
      <c r="F36" s="15">
        <v>202264.94009755302</v>
      </c>
      <c r="G36" s="16">
        <v>151231.79851469735</v>
      </c>
      <c r="H36" s="1"/>
      <c r="I36" s="1"/>
      <c r="J36" s="1"/>
    </row>
    <row r="37" spans="1:10" x14ac:dyDescent="0.25">
      <c r="A37" s="1"/>
      <c r="B37" s="10" t="s">
        <v>35</v>
      </c>
      <c r="C37" s="12" t="s">
        <v>36</v>
      </c>
      <c r="D37" s="10" t="s">
        <v>34</v>
      </c>
      <c r="E37" s="15">
        <v>27165.54713119999</v>
      </c>
      <c r="F37" s="16">
        <v>0</v>
      </c>
      <c r="G37" s="16">
        <v>0</v>
      </c>
      <c r="H37" s="1"/>
      <c r="I37" s="1"/>
      <c r="J37" s="1"/>
    </row>
    <row r="38" spans="1:10" ht="25.5" x14ac:dyDescent="0.25">
      <c r="A38" s="1"/>
      <c r="B38" s="10" t="s">
        <v>37</v>
      </c>
      <c r="C38" s="12" t="s">
        <v>38</v>
      </c>
      <c r="D38" s="10" t="s">
        <v>34</v>
      </c>
      <c r="E38" s="15"/>
      <c r="F38" s="17"/>
      <c r="G38" s="17"/>
      <c r="H38" s="1"/>
      <c r="I38" s="1"/>
      <c r="J38" s="1"/>
    </row>
    <row r="39" spans="1:10" x14ac:dyDescent="0.25">
      <c r="A39" s="1"/>
      <c r="B39" s="10" t="s">
        <v>39</v>
      </c>
      <c r="C39" s="12" t="s">
        <v>40</v>
      </c>
      <c r="D39" s="10" t="s">
        <v>34</v>
      </c>
      <c r="E39" s="15">
        <v>20609.193192959989</v>
      </c>
      <c r="F39" s="17">
        <v>0</v>
      </c>
      <c r="G39" s="17">
        <v>0</v>
      </c>
      <c r="H39" s="1"/>
      <c r="I39" s="1"/>
      <c r="J39" s="1"/>
    </row>
    <row r="40" spans="1:10" ht="25.5" x14ac:dyDescent="0.25">
      <c r="A40" s="1"/>
      <c r="B40" s="10">
        <v>2</v>
      </c>
      <c r="C40" s="12" t="s">
        <v>41</v>
      </c>
      <c r="D40" s="13"/>
      <c r="E40" s="14"/>
      <c r="F40" s="14"/>
      <c r="G40" s="14"/>
      <c r="H40" s="1"/>
      <c r="I40" s="1"/>
      <c r="J40" s="1"/>
    </row>
    <row r="41" spans="1:10" ht="63.75" x14ac:dyDescent="0.25">
      <c r="A41" s="1"/>
      <c r="B41" s="10" t="s">
        <v>42</v>
      </c>
      <c r="C41" s="12" t="s">
        <v>43</v>
      </c>
      <c r="D41" s="10" t="s">
        <v>44</v>
      </c>
      <c r="E41" s="18">
        <v>0.14556878691680561</v>
      </c>
      <c r="F41" s="18">
        <v>0</v>
      </c>
      <c r="G41" s="18">
        <v>0</v>
      </c>
      <c r="H41" s="1"/>
      <c r="I41" s="1"/>
      <c r="J41" s="1"/>
    </row>
    <row r="42" spans="1:10" ht="25.5" x14ac:dyDescent="0.25">
      <c r="A42" s="1"/>
      <c r="B42" s="10">
        <v>3</v>
      </c>
      <c r="C42" s="12" t="s">
        <v>45</v>
      </c>
      <c r="D42" s="13"/>
      <c r="E42" s="14"/>
      <c r="F42" s="14"/>
      <c r="G42" s="14"/>
      <c r="H42" s="1"/>
      <c r="I42" s="1"/>
      <c r="J42" s="1"/>
    </row>
    <row r="43" spans="1:10" ht="38.25" x14ac:dyDescent="0.25">
      <c r="A43" s="1"/>
      <c r="B43" s="10" t="s">
        <v>46</v>
      </c>
      <c r="C43" s="12" t="s">
        <v>47</v>
      </c>
      <c r="D43" s="10" t="s">
        <v>48</v>
      </c>
      <c r="E43" s="19"/>
      <c r="F43" s="19"/>
      <c r="G43" s="19"/>
      <c r="H43" s="1"/>
      <c r="I43" s="1"/>
      <c r="J43" s="1"/>
    </row>
    <row r="44" spans="1:10" ht="25.5" x14ac:dyDescent="0.25">
      <c r="A44" s="1"/>
      <c r="B44" s="10" t="s">
        <v>49</v>
      </c>
      <c r="C44" s="12" t="s">
        <v>50</v>
      </c>
      <c r="D44" s="10" t="s">
        <v>51</v>
      </c>
      <c r="E44" s="19"/>
      <c r="F44" s="19"/>
      <c r="G44" s="19"/>
      <c r="H44" s="1"/>
      <c r="I44" s="1"/>
      <c r="J44" s="1"/>
    </row>
    <row r="45" spans="1:10" x14ac:dyDescent="0.25">
      <c r="A45" s="1"/>
      <c r="B45" s="10" t="s">
        <v>52</v>
      </c>
      <c r="C45" s="12" t="s">
        <v>53</v>
      </c>
      <c r="D45" s="10" t="s">
        <v>48</v>
      </c>
      <c r="E45" s="20">
        <v>18.711644325481799</v>
      </c>
      <c r="F45" s="20">
        <v>23.107246770836134</v>
      </c>
      <c r="G45" s="20">
        <v>19.964694866152399</v>
      </c>
      <c r="H45" s="1"/>
      <c r="I45" s="1"/>
      <c r="J45" s="1"/>
    </row>
    <row r="46" spans="1:10" ht="38.25" x14ac:dyDescent="0.25">
      <c r="A46" s="1"/>
      <c r="B46" s="10" t="s">
        <v>54</v>
      </c>
      <c r="C46" s="12" t="s">
        <v>55</v>
      </c>
      <c r="D46" s="10" t="s">
        <v>56</v>
      </c>
      <c r="E46" s="20">
        <v>104.8600548</v>
      </c>
      <c r="F46" s="20">
        <v>129.49382560198387</v>
      </c>
      <c r="G46" s="20">
        <v>111.88220003999999</v>
      </c>
      <c r="H46" s="1"/>
      <c r="I46" s="1"/>
      <c r="J46" s="1"/>
    </row>
    <row r="47" spans="1:10" ht="51" x14ac:dyDescent="0.25">
      <c r="A47" s="1"/>
      <c r="B47" s="10" t="s">
        <v>57</v>
      </c>
      <c r="C47" s="12" t="s">
        <v>58</v>
      </c>
      <c r="D47" s="10" t="s">
        <v>59</v>
      </c>
      <c r="E47" s="20"/>
      <c r="F47" s="20"/>
      <c r="G47" s="20"/>
      <c r="H47" s="1"/>
      <c r="I47" s="1"/>
      <c r="J47" s="1"/>
    </row>
    <row r="48" spans="1:10" ht="25.5" x14ac:dyDescent="0.25">
      <c r="A48" s="1"/>
      <c r="B48" s="10" t="s">
        <v>60</v>
      </c>
      <c r="C48" s="12" t="s">
        <v>61</v>
      </c>
      <c r="D48" s="10" t="s">
        <v>44</v>
      </c>
      <c r="E48" s="21">
        <v>8.4262983053010743</v>
      </c>
      <c r="F48" s="21">
        <v>13.023694060930623</v>
      </c>
      <c r="G48" s="21">
        <v>13.020000000000001</v>
      </c>
      <c r="H48" s="1"/>
      <c r="I48" s="1"/>
      <c r="J48" s="1"/>
    </row>
    <row r="49" spans="1:10" ht="102" x14ac:dyDescent="0.25">
      <c r="A49" s="1"/>
      <c r="B49" s="10" t="s">
        <v>62</v>
      </c>
      <c r="C49" s="12" t="s">
        <v>63</v>
      </c>
      <c r="D49" s="10"/>
      <c r="E49" s="22" t="s">
        <v>128</v>
      </c>
      <c r="F49" s="22" t="s">
        <v>129</v>
      </c>
      <c r="G49" s="22" t="s">
        <v>129</v>
      </c>
      <c r="H49" s="1"/>
      <c r="I49" s="1"/>
      <c r="J49" s="1"/>
    </row>
    <row r="50" spans="1:10" ht="51" x14ac:dyDescent="0.25">
      <c r="A50" s="1"/>
      <c r="B50" s="10" t="s">
        <v>64</v>
      </c>
      <c r="C50" s="12" t="s">
        <v>65</v>
      </c>
      <c r="D50" s="10" t="s">
        <v>51</v>
      </c>
      <c r="E50" s="19"/>
      <c r="F50" s="19"/>
      <c r="G50" s="19"/>
      <c r="H50" s="1"/>
      <c r="I50" s="1"/>
      <c r="J50" s="1"/>
    </row>
    <row r="51" spans="1:10" ht="38.25" x14ac:dyDescent="0.25">
      <c r="A51" s="1"/>
      <c r="B51" s="10">
        <v>4</v>
      </c>
      <c r="C51" s="12" t="s">
        <v>66</v>
      </c>
      <c r="D51" s="10"/>
      <c r="E51" s="15">
        <v>170357.30321124833</v>
      </c>
      <c r="F51" s="15">
        <v>202264.94009755302</v>
      </c>
      <c r="G51" s="15">
        <v>151231.79851469735</v>
      </c>
      <c r="H51" s="1"/>
      <c r="I51" s="1"/>
      <c r="J51" s="1"/>
    </row>
    <row r="52" spans="1:10" ht="76.5" x14ac:dyDescent="0.25">
      <c r="A52" s="1"/>
      <c r="B52" s="10" t="s">
        <v>67</v>
      </c>
      <c r="C52" s="12" t="s">
        <v>68</v>
      </c>
      <c r="D52" s="10" t="s">
        <v>34</v>
      </c>
      <c r="E52" s="15">
        <v>47995.245890799997</v>
      </c>
      <c r="F52" s="15">
        <v>55801.097999999998</v>
      </c>
      <c r="G52" s="15">
        <v>47491.172062763282</v>
      </c>
      <c r="H52" s="1"/>
      <c r="I52" s="1"/>
      <c r="J52" s="1"/>
    </row>
    <row r="53" spans="1:10" x14ac:dyDescent="0.25">
      <c r="A53" s="1"/>
      <c r="B53" s="10"/>
      <c r="C53" s="12" t="s">
        <v>69</v>
      </c>
      <c r="D53" s="10"/>
      <c r="E53" s="23"/>
      <c r="F53" s="23"/>
      <c r="G53" s="23"/>
      <c r="H53" s="1"/>
      <c r="I53" s="1"/>
      <c r="J53" s="1"/>
    </row>
    <row r="54" spans="1:10" x14ac:dyDescent="0.25">
      <c r="A54" s="1"/>
      <c r="B54" s="10"/>
      <c r="C54" s="12" t="s">
        <v>70</v>
      </c>
      <c r="D54" s="10"/>
      <c r="E54" s="15">
        <v>30880.175890799997</v>
      </c>
      <c r="F54" s="15">
        <v>39612.61</v>
      </c>
      <c r="G54" s="15">
        <v>33713.481361336962</v>
      </c>
      <c r="H54" s="1"/>
      <c r="I54" s="1"/>
      <c r="J54" s="1"/>
    </row>
    <row r="55" spans="1:10" x14ac:dyDescent="0.25">
      <c r="A55" s="1"/>
      <c r="B55" s="10"/>
      <c r="C55" s="24" t="s">
        <v>71</v>
      </c>
      <c r="D55" s="10"/>
      <c r="E55" s="15">
        <v>16902.890000799998</v>
      </c>
      <c r="F55" s="15">
        <v>13514.94</v>
      </c>
      <c r="G55" s="15">
        <v>11502.288735571512</v>
      </c>
      <c r="H55" s="1"/>
      <c r="I55" s="1"/>
      <c r="J55" s="1"/>
    </row>
    <row r="56" spans="1:10" x14ac:dyDescent="0.25">
      <c r="A56" s="1"/>
      <c r="B56" s="10"/>
      <c r="C56" s="12" t="s">
        <v>72</v>
      </c>
      <c r="D56" s="10"/>
      <c r="E56" s="15">
        <v>4539.5410000000002</v>
      </c>
      <c r="F56" s="15">
        <v>3841.4180000000001</v>
      </c>
      <c r="G56" s="15">
        <v>3269.3522124420565</v>
      </c>
      <c r="H56" s="1"/>
      <c r="I56" s="1"/>
      <c r="J56" s="1"/>
    </row>
    <row r="57" spans="1:10" x14ac:dyDescent="0.25">
      <c r="A57" s="1"/>
      <c r="B57" s="10"/>
      <c r="C57" s="12" t="s">
        <v>73</v>
      </c>
      <c r="D57" s="10"/>
      <c r="E57" s="15">
        <v>1280.845</v>
      </c>
      <c r="F57" s="15">
        <v>2416.35</v>
      </c>
      <c r="G57" s="15">
        <v>2056.5060138038511</v>
      </c>
      <c r="H57" s="1"/>
      <c r="I57" s="1"/>
      <c r="J57" s="1"/>
    </row>
    <row r="58" spans="1:10" ht="51" x14ac:dyDescent="0.25">
      <c r="A58" s="1"/>
      <c r="B58" s="10" t="s">
        <v>74</v>
      </c>
      <c r="C58" s="12" t="s">
        <v>75</v>
      </c>
      <c r="D58" s="10" t="s">
        <v>34</v>
      </c>
      <c r="E58" s="15">
        <v>95041.362600448338</v>
      </c>
      <c r="F58" s="15">
        <v>106940.3723702579</v>
      </c>
      <c r="G58" s="15">
        <v>47492.499902400021</v>
      </c>
      <c r="H58" s="1"/>
      <c r="I58" s="1"/>
      <c r="J58" s="1"/>
    </row>
    <row r="59" spans="1:10" ht="38.25" x14ac:dyDescent="0.25">
      <c r="A59" s="1"/>
      <c r="B59" s="10" t="s">
        <v>76</v>
      </c>
      <c r="C59" s="12" t="s">
        <v>77</v>
      </c>
      <c r="D59" s="10" t="s">
        <v>34</v>
      </c>
      <c r="E59" s="15"/>
      <c r="F59" s="15"/>
      <c r="G59" s="15"/>
      <c r="H59" s="1"/>
      <c r="I59" s="1"/>
      <c r="J59" s="1"/>
    </row>
    <row r="60" spans="1:10" ht="25.5" x14ac:dyDescent="0.25">
      <c r="A60" s="1"/>
      <c r="B60" s="10" t="s">
        <v>78</v>
      </c>
      <c r="C60" s="12" t="s">
        <v>79</v>
      </c>
      <c r="D60" s="10" t="s">
        <v>34</v>
      </c>
      <c r="E60" s="15">
        <v>0</v>
      </c>
      <c r="F60" s="15">
        <v>0</v>
      </c>
      <c r="G60" s="15">
        <v>0</v>
      </c>
      <c r="H60" s="1"/>
      <c r="I60" s="1"/>
      <c r="J60" s="1"/>
    </row>
    <row r="61" spans="1:10" ht="38.25" x14ac:dyDescent="0.25">
      <c r="A61" s="1"/>
      <c r="B61" s="10" t="s">
        <v>80</v>
      </c>
      <c r="C61" s="12" t="s">
        <v>81</v>
      </c>
      <c r="D61" s="10"/>
      <c r="E61" s="22"/>
      <c r="F61" s="22"/>
      <c r="G61" s="22"/>
      <c r="H61" s="1"/>
      <c r="I61" s="1"/>
      <c r="J61" s="1"/>
    </row>
    <row r="62" spans="1:10" x14ac:dyDescent="0.25">
      <c r="A62" s="1"/>
      <c r="B62" s="10"/>
      <c r="C62" s="12" t="s">
        <v>82</v>
      </c>
      <c r="D62" s="10"/>
      <c r="E62" s="25"/>
      <c r="F62" s="25"/>
      <c r="G62" s="25"/>
      <c r="H62" s="1"/>
      <c r="I62" s="1"/>
      <c r="J62" s="1"/>
    </row>
    <row r="63" spans="1:10" x14ac:dyDescent="0.25">
      <c r="A63" s="1"/>
      <c r="B63" s="10" t="s">
        <v>83</v>
      </c>
      <c r="C63" s="12" t="s">
        <v>84</v>
      </c>
      <c r="D63" s="10" t="s">
        <v>85</v>
      </c>
      <c r="E63" s="15">
        <v>3989.8912000000014</v>
      </c>
      <c r="F63" s="26">
        <v>3371.6231500000017</v>
      </c>
      <c r="G63" s="15">
        <v>2522.0431999999996</v>
      </c>
      <c r="H63" s="1"/>
      <c r="I63" s="1"/>
      <c r="J63" s="1"/>
    </row>
    <row r="64" spans="1:10" ht="25.5" x14ac:dyDescent="0.25">
      <c r="A64" s="1"/>
      <c r="B64" s="10" t="s">
        <v>86</v>
      </c>
      <c r="C64" s="12" t="s">
        <v>87</v>
      </c>
      <c r="D64" s="10" t="s">
        <v>88</v>
      </c>
      <c r="E64" s="15">
        <v>12.029211696499388</v>
      </c>
      <c r="F64" s="15">
        <v>16.550217956594576</v>
      </c>
      <c r="G64" s="15">
        <v>18.830435601881558</v>
      </c>
      <c r="H64" s="1"/>
      <c r="I64" s="1"/>
      <c r="J64" s="1"/>
    </row>
    <row r="65" spans="1:10" ht="51" x14ac:dyDescent="0.25">
      <c r="A65" s="1"/>
      <c r="B65" s="10">
        <v>5</v>
      </c>
      <c r="C65" s="12" t="s">
        <v>89</v>
      </c>
      <c r="D65" s="13"/>
      <c r="E65" s="14"/>
      <c r="F65" s="14"/>
      <c r="G65" s="14"/>
      <c r="H65" s="1"/>
      <c r="I65" s="1"/>
      <c r="J65" s="1"/>
    </row>
    <row r="66" spans="1:10" ht="25.5" x14ac:dyDescent="0.25">
      <c r="A66" s="1"/>
      <c r="B66" s="10" t="s">
        <v>90</v>
      </c>
      <c r="C66" s="12" t="s">
        <v>91</v>
      </c>
      <c r="D66" s="10" t="s">
        <v>92</v>
      </c>
      <c r="E66" s="15">
        <v>0</v>
      </c>
      <c r="F66" s="27"/>
      <c r="G66" s="27"/>
      <c r="H66" s="1"/>
      <c r="I66" s="1"/>
      <c r="J66" s="1"/>
    </row>
    <row r="67" spans="1:10" x14ac:dyDescent="0.25">
      <c r="A67" s="1"/>
      <c r="B67" s="10"/>
      <c r="C67" s="24" t="s">
        <v>71</v>
      </c>
      <c r="D67" s="10"/>
      <c r="E67" s="15">
        <v>14.5</v>
      </c>
      <c r="F67" s="15">
        <v>17.5</v>
      </c>
      <c r="G67" s="15">
        <v>17.5</v>
      </c>
      <c r="H67" s="1"/>
      <c r="I67" s="1"/>
      <c r="J67" s="1"/>
    </row>
    <row r="68" spans="1:10" ht="38.25" x14ac:dyDescent="0.25">
      <c r="A68" s="1"/>
      <c r="B68" s="10" t="s">
        <v>93</v>
      </c>
      <c r="C68" s="12" t="s">
        <v>94</v>
      </c>
      <c r="D68" s="10" t="s">
        <v>95</v>
      </c>
      <c r="E68" s="15">
        <v>0</v>
      </c>
      <c r="F68" s="15">
        <v>0</v>
      </c>
      <c r="G68" s="15">
        <v>0</v>
      </c>
      <c r="H68" s="1"/>
      <c r="I68" s="1"/>
      <c r="J68" s="1"/>
    </row>
    <row r="69" spans="1:10" x14ac:dyDescent="0.25">
      <c r="A69" s="1"/>
      <c r="B69" s="10"/>
      <c r="C69" s="24" t="s">
        <v>71</v>
      </c>
      <c r="D69" s="10"/>
      <c r="E69" s="15">
        <v>97143.04598160919</v>
      </c>
      <c r="F69" s="15">
        <v>69188.13</v>
      </c>
      <c r="G69" s="15">
        <v>58884.600918262113</v>
      </c>
      <c r="H69" s="1"/>
      <c r="I69" s="1"/>
      <c r="J69" s="1"/>
    </row>
    <row r="70" spans="1:10" ht="38.25" x14ac:dyDescent="0.25">
      <c r="A70" s="1"/>
      <c r="B70" s="10" t="s">
        <v>96</v>
      </c>
      <c r="C70" s="12" t="s">
        <v>97</v>
      </c>
      <c r="D70" s="10"/>
      <c r="E70" s="28"/>
      <c r="F70" s="28"/>
      <c r="G70" s="22"/>
      <c r="H70" s="1"/>
      <c r="I70" s="1"/>
      <c r="J70" s="1"/>
    </row>
    <row r="71" spans="1:10" x14ac:dyDescent="0.25">
      <c r="A71" s="1"/>
      <c r="B71" s="10"/>
      <c r="C71" s="12" t="s">
        <v>82</v>
      </c>
      <c r="D71" s="10"/>
      <c r="E71" s="25"/>
      <c r="F71" s="25"/>
      <c r="G71" s="25"/>
      <c r="H71" s="1"/>
      <c r="I71" s="1"/>
      <c r="J71" s="1"/>
    </row>
    <row r="72" spans="1:10" ht="38.25" x14ac:dyDescent="0.25">
      <c r="A72" s="1"/>
      <c r="B72" s="10">
        <v>6</v>
      </c>
      <c r="C72" s="12" t="s">
        <v>98</v>
      </c>
      <c r="D72" s="10" t="s">
        <v>34</v>
      </c>
      <c r="E72" s="15">
        <v>900</v>
      </c>
      <c r="F72" s="15">
        <v>900</v>
      </c>
      <c r="G72" s="15">
        <v>900</v>
      </c>
      <c r="H72" s="1"/>
      <c r="I72" s="1"/>
      <c r="J72" s="1"/>
    </row>
    <row r="73" spans="1:10" ht="38.25" x14ac:dyDescent="0.25">
      <c r="A73" s="1"/>
      <c r="B73" s="10">
        <v>7</v>
      </c>
      <c r="C73" s="12" t="s">
        <v>99</v>
      </c>
      <c r="D73" s="10" t="s">
        <v>34</v>
      </c>
      <c r="E73" s="15"/>
      <c r="F73" s="29"/>
      <c r="G73" s="19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37" t="s">
        <v>100</v>
      </c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30"/>
    </row>
    <row r="77" spans="1:10" ht="39" customHeight="1" x14ac:dyDescent="0.25">
      <c r="A77" s="2"/>
      <c r="B77" s="38" t="s">
        <v>27</v>
      </c>
      <c r="C77" s="38" t="s">
        <v>28</v>
      </c>
      <c r="D77" s="38" t="s">
        <v>101</v>
      </c>
      <c r="E77" s="38" t="s">
        <v>123</v>
      </c>
      <c r="F77" s="38"/>
      <c r="G77" s="38" t="s">
        <v>124</v>
      </c>
      <c r="H77" s="38"/>
      <c r="I77" s="38" t="s">
        <v>125</v>
      </c>
      <c r="J77" s="38"/>
    </row>
    <row r="78" spans="1:10" ht="25.5" x14ac:dyDescent="0.25">
      <c r="A78" s="2"/>
      <c r="B78" s="38"/>
      <c r="C78" s="38"/>
      <c r="D78" s="38"/>
      <c r="E78" s="31" t="s">
        <v>102</v>
      </c>
      <c r="F78" s="31" t="s">
        <v>103</v>
      </c>
      <c r="G78" s="31" t="s">
        <v>102</v>
      </c>
      <c r="H78" s="31" t="s">
        <v>103</v>
      </c>
      <c r="I78" s="31" t="s">
        <v>102</v>
      </c>
      <c r="J78" s="31" t="s">
        <v>103</v>
      </c>
    </row>
    <row r="79" spans="1:10" ht="38.25" x14ac:dyDescent="0.25">
      <c r="A79" s="2"/>
      <c r="B79" s="31">
        <v>1</v>
      </c>
      <c r="C79" s="32" t="s">
        <v>104</v>
      </c>
      <c r="D79" s="31"/>
      <c r="E79" s="33"/>
      <c r="F79" s="33"/>
      <c r="G79" s="33"/>
      <c r="H79" s="33"/>
      <c r="I79" s="33"/>
      <c r="J79" s="33"/>
    </row>
    <row r="80" spans="1:10" ht="38.25" x14ac:dyDescent="0.25">
      <c r="A80" s="2"/>
      <c r="B80" s="31" t="s">
        <v>32</v>
      </c>
      <c r="C80" s="32" t="s">
        <v>105</v>
      </c>
      <c r="D80" s="31"/>
      <c r="E80" s="33"/>
      <c r="F80" s="33"/>
      <c r="G80" s="33"/>
      <c r="H80" s="33"/>
      <c r="I80" s="33"/>
      <c r="J80" s="33"/>
    </row>
    <row r="81" spans="1:10" ht="25.5" x14ac:dyDescent="0.25">
      <c r="A81" s="2"/>
      <c r="B81" s="31" t="s">
        <v>35</v>
      </c>
      <c r="C81" s="32" t="s">
        <v>106</v>
      </c>
      <c r="D81" s="31"/>
      <c r="E81" s="33"/>
      <c r="F81" s="33"/>
      <c r="G81" s="33"/>
      <c r="H81" s="33"/>
      <c r="I81" s="33"/>
      <c r="J81" s="33"/>
    </row>
    <row r="82" spans="1:10" x14ac:dyDescent="0.25">
      <c r="A82" s="2"/>
      <c r="B82" s="31"/>
      <c r="C82" s="32" t="s">
        <v>107</v>
      </c>
      <c r="D82" s="31"/>
      <c r="E82" s="33"/>
      <c r="F82" s="33"/>
      <c r="G82" s="33"/>
      <c r="H82" s="33"/>
      <c r="I82" s="33"/>
      <c r="J82" s="33"/>
    </row>
    <row r="83" spans="1:10" ht="25.5" x14ac:dyDescent="0.25">
      <c r="A83" s="2"/>
      <c r="B83" s="31"/>
      <c r="C83" s="32" t="s">
        <v>108</v>
      </c>
      <c r="D83" s="31" t="s">
        <v>109</v>
      </c>
      <c r="E83" s="28">
        <v>448412.11</v>
      </c>
      <c r="F83" s="28">
        <v>448412.25300000003</v>
      </c>
      <c r="G83" s="28">
        <v>508187.47928440681</v>
      </c>
      <c r="H83" s="28">
        <v>508186.58316595701</v>
      </c>
      <c r="I83" s="28">
        <v>401217.32876858237</v>
      </c>
      <c r="J83" s="28">
        <v>401217.32876858237</v>
      </c>
    </row>
    <row r="84" spans="1:10" ht="38.25" x14ac:dyDescent="0.25">
      <c r="A84" s="2"/>
      <c r="B84" s="31"/>
      <c r="C84" s="32" t="s">
        <v>110</v>
      </c>
      <c r="D84" s="31" t="s">
        <v>111</v>
      </c>
      <c r="E84" s="28">
        <v>517.58699999999999</v>
      </c>
      <c r="F84" s="28">
        <v>539.16999999999996</v>
      </c>
      <c r="G84" s="28">
        <v>484.53043297595087</v>
      </c>
      <c r="H84" s="28">
        <v>463.02520803394822</v>
      </c>
      <c r="I84" s="28">
        <v>503.74732483193856</v>
      </c>
      <c r="J84" s="28">
        <v>481.38918425466642</v>
      </c>
    </row>
    <row r="85" spans="1:10" x14ac:dyDescent="0.25">
      <c r="A85" s="2"/>
      <c r="B85" s="31"/>
      <c r="C85" s="32" t="s">
        <v>112</v>
      </c>
      <c r="D85" s="31" t="s">
        <v>111</v>
      </c>
      <c r="E85" s="28">
        <v>1.782</v>
      </c>
      <c r="F85" s="28">
        <v>1.8029999999999999</v>
      </c>
      <c r="G85" s="28">
        <v>1.5727185143761673</v>
      </c>
      <c r="H85" s="28">
        <v>1.5512132894341648</v>
      </c>
      <c r="I85" s="28">
        <v>1.3628846897761788</v>
      </c>
      <c r="J85" s="28">
        <v>1.3405265491989067</v>
      </c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5" t="s">
        <v>113</v>
      </c>
      <c r="C88" s="5"/>
      <c r="D88" s="5"/>
      <c r="E88" s="5"/>
      <c r="F88" s="5"/>
      <c r="G88" s="5"/>
      <c r="H88" s="1"/>
      <c r="I88" s="1"/>
      <c r="J88" s="1"/>
    </row>
    <row r="89" spans="1:10" x14ac:dyDescent="0.25">
      <c r="A89" s="1"/>
      <c r="B89" s="5" t="s">
        <v>114</v>
      </c>
      <c r="C89" s="5"/>
      <c r="D89" s="5"/>
      <c r="E89" s="5"/>
      <c r="F89" s="5"/>
      <c r="G89" s="5"/>
      <c r="H89" s="1"/>
      <c r="I89" s="1"/>
      <c r="J89" s="1"/>
    </row>
    <row r="90" spans="1:10" x14ac:dyDescent="0.25">
      <c r="A90" s="1"/>
      <c r="B90" s="5" t="s">
        <v>115</v>
      </c>
      <c r="C90" s="5"/>
      <c r="D90" s="5"/>
      <c r="E90" s="5"/>
      <c r="F90" s="5"/>
      <c r="G90" s="5"/>
      <c r="H90" s="1"/>
      <c r="I90" s="1"/>
      <c r="J90" s="1"/>
    </row>
    <row r="91" spans="1:10" x14ac:dyDescent="0.25">
      <c r="A91" s="1"/>
      <c r="B91" s="5" t="s">
        <v>116</v>
      </c>
      <c r="C91" s="5"/>
      <c r="D91" s="5"/>
      <c r="E91" s="5"/>
      <c r="F91" s="5"/>
      <c r="G91" s="5"/>
      <c r="H91" s="1"/>
      <c r="I91" s="1"/>
      <c r="J91" s="1"/>
    </row>
    <row r="92" spans="1:10" x14ac:dyDescent="0.25">
      <c r="A92" s="1"/>
      <c r="B92" s="5" t="e">
        <f>"***** Выручка по факту " &amp;#REF!- 3 &amp; " года за вычетом бездоговорного потребления"</f>
        <v>#REF!</v>
      </c>
      <c r="C92" s="34"/>
      <c r="D92" s="5"/>
      <c r="E92" s="5"/>
      <c r="F92" s="5"/>
      <c r="G92" s="5"/>
      <c r="H92" s="1"/>
      <c r="I92" s="1"/>
      <c r="J92" s="1"/>
    </row>
    <row r="93" spans="1:10" x14ac:dyDescent="0.25">
      <c r="A93" s="1"/>
      <c r="B93" s="5" t="s">
        <v>117</v>
      </c>
      <c r="C93" s="5"/>
      <c r="D93" s="5"/>
      <c r="E93" s="5"/>
      <c r="F93" s="5"/>
      <c r="G93" s="5"/>
      <c r="H93" s="1"/>
      <c r="I93" s="1"/>
      <c r="J93" s="1"/>
    </row>
    <row r="94" spans="1:10" x14ac:dyDescent="0.25">
      <c r="A94" s="1"/>
      <c r="B94" s="5"/>
      <c r="C94" s="5"/>
      <c r="D94" s="5"/>
      <c r="E94" s="5"/>
      <c r="F94" s="5"/>
      <c r="G94" s="5"/>
      <c r="H94" s="1"/>
      <c r="I94" s="1"/>
      <c r="J94" s="1"/>
    </row>
    <row r="95" spans="1:10" x14ac:dyDescent="0.25">
      <c r="A95" s="1"/>
      <c r="B95" s="5"/>
      <c r="C95" s="5"/>
      <c r="D95" s="5"/>
      <c r="E95" s="5"/>
      <c r="F95" s="5"/>
      <c r="G95" s="5"/>
      <c r="H95" s="1"/>
      <c r="I95" s="1"/>
      <c r="J95" s="1"/>
    </row>
    <row r="96" spans="1:10" x14ac:dyDescent="0.25">
      <c r="A96" s="1"/>
      <c r="B96" s="5"/>
      <c r="C96" s="5"/>
      <c r="D96" s="5"/>
      <c r="E96" s="5"/>
      <c r="F96" s="5"/>
      <c r="G96" s="5"/>
      <c r="H96" s="1"/>
      <c r="I96" s="1"/>
      <c r="J96" s="1"/>
    </row>
    <row r="97" spans="1:10" x14ac:dyDescent="0.25">
      <c r="A97" s="1"/>
      <c r="B97" s="5"/>
      <c r="C97" s="35" t="s">
        <v>126</v>
      </c>
      <c r="D97" s="35"/>
      <c r="E97" s="5"/>
      <c r="F97" s="36" t="s">
        <v>127</v>
      </c>
      <c r="G97" s="36"/>
      <c r="H97" s="1"/>
      <c r="I97" s="1"/>
      <c r="J97" s="1"/>
    </row>
    <row r="98" spans="1:10" x14ac:dyDescent="0.25">
      <c r="A98" s="5"/>
      <c r="B98" s="5"/>
      <c r="C98" s="5" t="s">
        <v>118</v>
      </c>
      <c r="D98" s="5"/>
      <c r="E98" s="5"/>
      <c r="F98" s="5" t="s">
        <v>119</v>
      </c>
      <c r="G98" s="5"/>
      <c r="H98" s="5"/>
      <c r="I98" s="5"/>
      <c r="J98" s="5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32">
    <mergeCell ref="B17:G17"/>
    <mergeCell ref="I1:J1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B34:G34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B30:G30"/>
    <mergeCell ref="F97:G97"/>
    <mergeCell ref="B75:J75"/>
    <mergeCell ref="B77:B78"/>
    <mergeCell ref="C77:C78"/>
    <mergeCell ref="D77:D78"/>
    <mergeCell ref="E77:F77"/>
    <mergeCell ref="G77:H77"/>
    <mergeCell ref="I77:J77"/>
  </mergeCells>
  <conditionalFormatting sqref="E32">
    <cfRule type="containsText" dxfId="0" priority="1" operator="containsText" text="На листе">
      <formula>NOT(ISERROR(SEARCH("На листе",E32)))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Баталова Нэля</cp:lastModifiedBy>
  <dcterms:created xsi:type="dcterms:W3CDTF">2022-04-18T21:39:45Z</dcterms:created>
  <dcterms:modified xsi:type="dcterms:W3CDTF">2022-10-20T13:39:41Z</dcterms:modified>
</cp:coreProperties>
</file>