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/>
  <mc:AlternateContent xmlns:mc="http://schemas.openxmlformats.org/markup-compatibility/2006">
    <mc:Choice Requires="x15">
      <x15ac:absPath xmlns:x15ac="http://schemas.microsoft.com/office/spreadsheetml/2010/11/ac" url="Y:\Раскрытие на сайте\2025\19 в\2026\"/>
    </mc:Choice>
  </mc:AlternateContent>
  <xr:revisionPtr revIDLastSave="0" documentId="13_ncr:1_{ABDFC5C3-A5A2-4FAD-9789-7D7E06F765FC}" xr6:coauthVersionLast="47" xr6:coauthVersionMax="47" xr10:uidLastSave="{00000000-0000-0000-0000-000000000000}"/>
  <bookViews>
    <workbookView xWindow="20730" yWindow="5160" windowWidth="16815" windowHeight="14910" activeTab="4" xr2:uid="{00000000-000D-0000-FFFF-FFFF00000000}"/>
  </bookViews>
  <sheets>
    <sheet name="19 в 1" sheetId="2" r:id="rId1"/>
    <sheet name="19 в 2" sheetId="4" r:id="rId2"/>
    <sheet name="19 в 3" sheetId="3" r:id="rId3"/>
    <sheet name="19 в 4" sheetId="5" r:id="rId4"/>
    <sheet name="19 в 5" sheetId="6" r:id="rId5"/>
  </sheets>
  <externalReferences>
    <externalReference r:id="rId6"/>
    <externalReference r:id="rId7"/>
  </externalReferences>
  <definedNames>
    <definedName name="___CST11">[1]MAIN!$106:$106</definedName>
    <definedName name="___CST12">[1]MAIN!$116:$116</definedName>
    <definedName name="___CST13">[1]MAIN!$126:$126</definedName>
    <definedName name="___CST14">[1]MAIN!$346:$346</definedName>
    <definedName name="___CST15">[1]MAIN!$1198:$1198</definedName>
    <definedName name="___CST21">[1]MAIN!$109:$109</definedName>
    <definedName name="___CST22">[1]MAIN!$119:$119</definedName>
    <definedName name="___CST23">[1]MAIN!$129:$129</definedName>
    <definedName name="___CST24">[1]MAIN!$349:$349</definedName>
    <definedName name="___CST25">[1]MAIN!$1200:$1200</definedName>
    <definedName name="___FXA1">[1]MAIN!$261:$261</definedName>
    <definedName name="___FXA11">[1]MAIN!$1204:$1204</definedName>
    <definedName name="___FXA2">[1]MAIN!$280:$280</definedName>
    <definedName name="___FXA21">[1]MAIN!$1206:$1206</definedName>
    <definedName name="___IRR1">[1]MAIN!$D$1013</definedName>
    <definedName name="___KRD1">[1]MAIN!$524:$524</definedName>
    <definedName name="___KRD2">[1]MAIN!$552:$552</definedName>
    <definedName name="___LIS1">[1]MAIN!$325:$325</definedName>
    <definedName name="___NPV1">[1]MAIN!$D$1004</definedName>
    <definedName name="___PR11">[1]MAIN!$66:$66</definedName>
    <definedName name="___PR12">[1]MAIN!$76:$76</definedName>
    <definedName name="___PR13">[1]MAIN!$86:$86</definedName>
    <definedName name="___PR14">[1]MAIN!$1194:$1194</definedName>
    <definedName name="___PR21">[1]MAIN!$69:$69</definedName>
    <definedName name="___PR22">[1]MAIN!$79:$79</definedName>
    <definedName name="___PR23">[1]MAIN!$89:$89</definedName>
    <definedName name="___PR24">[1]MAIN!$1196:$1196</definedName>
    <definedName name="___RAZ1">#REF!</definedName>
    <definedName name="___RAZ2">#REF!</definedName>
    <definedName name="___RAZ3">#REF!</definedName>
    <definedName name="___SAL1">[1]MAIN!$151:$151</definedName>
    <definedName name="___SAL2">[1]MAIN!$161:$161</definedName>
    <definedName name="___SAL3">[1]MAIN!$171:$171</definedName>
    <definedName name="___SAL4">[1]MAIN!$181:$181</definedName>
    <definedName name="___tab1">[1]MAIN!$A$33:$AL$60</definedName>
    <definedName name="___tab10">[1]MAIN!$A$241:$AL$299</definedName>
    <definedName name="___tab11">[1]MAIN!$A$301:$AL$337</definedName>
    <definedName name="___tab12">[1]MAIN!$A$339:$AL$401</definedName>
    <definedName name="___tab13">[1]MAIN!$A$403:$AL$437</definedName>
    <definedName name="___tab14">[1]MAIN!$A$439:$AL$481</definedName>
    <definedName name="___tab15">[1]MAIN!$A$483:$AL$528</definedName>
    <definedName name="___tab16">[1]MAIN!$A$530:$AL$556</definedName>
    <definedName name="___tab17">[1]MAIN!$A$558:$AL$588</definedName>
    <definedName name="___tab18">[1]MAIN!$A$590:$AL$701</definedName>
    <definedName name="___tab19">[1]MAIN!$A$703:$AL$727</definedName>
    <definedName name="___tab2">[1]MAIN!$A$62:$AL$70</definedName>
    <definedName name="___tab20">[1]MAIN!$A$729:$AL$774</definedName>
    <definedName name="___tab21">[1]MAIN!$A$776:$AL$807</definedName>
    <definedName name="___tab22">[1]MAIN!$A$809:$AL$822</definedName>
    <definedName name="___tab23">[1]MAIN!$A$824:$AL$847</definedName>
    <definedName name="___tab24">[1]MAIN!$A$849:$AL$878</definedName>
    <definedName name="___tab25">[1]MAIN!$A$880:$AK$929</definedName>
    <definedName name="___tab26">[1]MAIN!$A$932:$AK$956</definedName>
    <definedName name="___tab27">[1]MAIN!$A$958:$AL$1027</definedName>
    <definedName name="___tab28">[1]MAIN!$A$1029:$AL$1088</definedName>
    <definedName name="___tab29">[1]MAIN!$A$1090:$AL$1139</definedName>
    <definedName name="___tab3">[1]MAIN!$A$72:$AL$80</definedName>
    <definedName name="___tab30">[1]MAIN!$A$1141:$AL$1184</definedName>
    <definedName name="___tab31">[1]MAIN!$A$1186:$AK$1206</definedName>
    <definedName name="___tab4">[1]MAIN!$A$82:$AL$100</definedName>
    <definedName name="___tab5">[1]MAIN!$A$102:$AL$110</definedName>
    <definedName name="___tab6">[1]MAIN!$A$112:$AL$120</definedName>
    <definedName name="___tab7">[1]MAIN!$A$122:$AL$140</definedName>
    <definedName name="___tab8">[1]MAIN!$A$142:$AL$190</definedName>
    <definedName name="___tab9">[1]MAIN!$A$192:$AL$239</definedName>
    <definedName name="___TXS1">[1]MAIN!$647:$647</definedName>
    <definedName name="___TXS11">[1]MAIN!$1105:$1105</definedName>
    <definedName name="___TXS2">[1]MAIN!$680:$680</definedName>
    <definedName name="___TXS21">[1]MAIN!$1111:$1111</definedName>
    <definedName name="___VC1">[1]MAIN!$F$1249:$AL$1249</definedName>
    <definedName name="___VC2">[1]MAIN!$F$1250:$AL$1250</definedName>
    <definedName name="__CST11">[1]MAIN!$106:$106</definedName>
    <definedName name="__CST12">[1]MAIN!$116:$116</definedName>
    <definedName name="__CST13">[1]MAIN!$126:$126</definedName>
    <definedName name="__CST14">[1]MAIN!$346:$346</definedName>
    <definedName name="__CST15">[1]MAIN!$1198:$1198</definedName>
    <definedName name="__CST21">[1]MAIN!$109:$109</definedName>
    <definedName name="__CST22">[1]MAIN!$119:$119</definedName>
    <definedName name="__CST23">[1]MAIN!$129:$129</definedName>
    <definedName name="__CST24">[1]MAIN!$349:$349</definedName>
    <definedName name="__CST25">[1]MAIN!$1200:$1200</definedName>
    <definedName name="__FXA1">[1]MAIN!$261:$261</definedName>
    <definedName name="__FXA11">[1]MAIN!$1204:$1204</definedName>
    <definedName name="__FXA2">[1]MAIN!$280:$280</definedName>
    <definedName name="__FXA21">[1]MAIN!$1206:$1206</definedName>
    <definedName name="__IRR1">[1]MAIN!$D$1013</definedName>
    <definedName name="__KRD1">[1]MAIN!$524:$524</definedName>
    <definedName name="__KRD2">[1]MAIN!$552:$552</definedName>
    <definedName name="__LIS1">[1]MAIN!$325:$325</definedName>
    <definedName name="__NPV1">[1]MAIN!$D$1004</definedName>
    <definedName name="__PR11">[1]MAIN!$66:$66</definedName>
    <definedName name="__PR12">[1]MAIN!$76:$76</definedName>
    <definedName name="__PR13">[1]MAIN!$86:$86</definedName>
    <definedName name="__PR14">[1]MAIN!$1194:$1194</definedName>
    <definedName name="__PR21">[1]MAIN!$69:$69</definedName>
    <definedName name="__PR22">[1]MAIN!$79:$79</definedName>
    <definedName name="__PR23">[1]MAIN!$89:$89</definedName>
    <definedName name="__PR24">[1]MAIN!$1196:$1196</definedName>
    <definedName name="__RAZ1">#REF!</definedName>
    <definedName name="__RAZ2">#REF!</definedName>
    <definedName name="__RAZ3">#REF!</definedName>
    <definedName name="__SAL1">[1]MAIN!$151:$151</definedName>
    <definedName name="__SAL2">[1]MAIN!$161:$161</definedName>
    <definedName name="__SAL3">[1]MAIN!$171:$171</definedName>
    <definedName name="__SAL4">[1]MAIN!$181:$181</definedName>
    <definedName name="__tab1">[1]MAIN!$A$33:$AL$60</definedName>
    <definedName name="__tab10">[1]MAIN!$A$241:$AL$299</definedName>
    <definedName name="__tab11">[1]MAIN!$A$301:$AL$337</definedName>
    <definedName name="__tab12">[1]MAIN!$A$339:$AL$401</definedName>
    <definedName name="__tab13">[1]MAIN!$A$403:$AL$437</definedName>
    <definedName name="__tab14">[1]MAIN!$A$439:$AL$481</definedName>
    <definedName name="__tab15">[1]MAIN!$A$483:$AL$528</definedName>
    <definedName name="__tab16">[1]MAIN!$A$530:$AL$556</definedName>
    <definedName name="__tab17">[1]MAIN!$A$558:$AL$588</definedName>
    <definedName name="__tab18">[1]MAIN!$A$590:$AL$701</definedName>
    <definedName name="__tab19">[1]MAIN!$A$703:$AL$727</definedName>
    <definedName name="__tab2">[1]MAIN!$A$62:$AL$70</definedName>
    <definedName name="__tab20">[1]MAIN!$A$729:$AL$774</definedName>
    <definedName name="__tab21">[1]MAIN!$A$776:$AL$807</definedName>
    <definedName name="__tab22">[1]MAIN!$A$809:$AL$822</definedName>
    <definedName name="__tab23">[1]MAIN!$A$824:$AL$847</definedName>
    <definedName name="__tab24">[1]MAIN!$A$849:$AL$878</definedName>
    <definedName name="__tab25">[1]MAIN!$A$880:$AK$929</definedName>
    <definedName name="__tab26">[1]MAIN!$A$932:$AK$956</definedName>
    <definedName name="__tab27">[1]MAIN!$A$958:$AL$1027</definedName>
    <definedName name="__tab28">[1]MAIN!$A$1029:$AL$1088</definedName>
    <definedName name="__tab29">[1]MAIN!$A$1090:$AL$1139</definedName>
    <definedName name="__tab3">[1]MAIN!$A$72:$AL$80</definedName>
    <definedName name="__tab30">[1]MAIN!$A$1141:$AL$1184</definedName>
    <definedName name="__tab31">[1]MAIN!$A$1186:$AK$1206</definedName>
    <definedName name="__tab4">[1]MAIN!$A$82:$AL$100</definedName>
    <definedName name="__tab5">[1]MAIN!$A$102:$AL$110</definedName>
    <definedName name="__tab6">[1]MAIN!$A$112:$AL$120</definedName>
    <definedName name="__tab7">[1]MAIN!$A$122:$AL$140</definedName>
    <definedName name="__tab8">[1]MAIN!$A$142:$AL$190</definedName>
    <definedName name="__tab9">[1]MAIN!$A$192:$AL$239</definedName>
    <definedName name="__TXS1">[1]MAIN!$647:$647</definedName>
    <definedName name="__TXS11">[1]MAIN!$1105:$1105</definedName>
    <definedName name="__TXS2">[1]MAIN!$680:$680</definedName>
    <definedName name="__TXS21">[1]MAIN!$1111:$1111</definedName>
    <definedName name="__VC1">[1]MAIN!$F$1249:$AL$1249</definedName>
    <definedName name="__VC2">[1]MAIN!$F$1250:$AL$1250</definedName>
    <definedName name="_CST11" localSheetId="1">[2]MAIN!$106:$106</definedName>
    <definedName name="_CST11">[2]MAIN!$106:$106</definedName>
    <definedName name="_CST12" localSheetId="1">[2]MAIN!$116:$116</definedName>
    <definedName name="_CST12">[2]MAIN!$116:$116</definedName>
    <definedName name="_CST13" localSheetId="1">[2]MAIN!$126:$126</definedName>
    <definedName name="_CST13">[2]MAIN!$126:$126</definedName>
    <definedName name="_CST14" localSheetId="1">[2]MAIN!$346:$346</definedName>
    <definedName name="_CST14">[2]MAIN!$346:$346</definedName>
    <definedName name="_CST15" localSheetId="1">[2]MAIN!$1198:$1198</definedName>
    <definedName name="_CST15">[2]MAIN!$1198:$1198</definedName>
    <definedName name="_CST21" localSheetId="1">[2]MAIN!$109:$109</definedName>
    <definedName name="_CST21">[2]MAIN!$109:$109</definedName>
    <definedName name="_CST22" localSheetId="1">[2]MAIN!$119:$119</definedName>
    <definedName name="_CST22">[2]MAIN!$119:$119</definedName>
    <definedName name="_CST23" localSheetId="1">[2]MAIN!$129:$129</definedName>
    <definedName name="_CST23">[2]MAIN!$129:$129</definedName>
    <definedName name="_CST24" localSheetId="1">[2]MAIN!$349:$349</definedName>
    <definedName name="_CST24">[2]MAIN!$349:$349</definedName>
    <definedName name="_CST25" localSheetId="1">[2]MAIN!$1200:$1200</definedName>
    <definedName name="_CST25">[2]MAIN!$1200:$1200</definedName>
    <definedName name="_FXA1" localSheetId="1">[2]MAIN!$261:$261</definedName>
    <definedName name="_FXA1">[2]MAIN!$261:$261</definedName>
    <definedName name="_FXA11" localSheetId="1">[2]MAIN!$1204:$1204</definedName>
    <definedName name="_FXA11">[2]MAIN!$1204:$1204</definedName>
    <definedName name="_FXA2" localSheetId="1">[2]MAIN!$280:$280</definedName>
    <definedName name="_FXA2">[2]MAIN!$280:$280</definedName>
    <definedName name="_FXA21" localSheetId="1">[2]MAIN!$1206:$1206</definedName>
    <definedName name="_FXA21">[2]MAIN!$1206:$1206</definedName>
    <definedName name="_IRR1">[2]MAIN!$D$1013</definedName>
    <definedName name="_KRD1" localSheetId="1">[2]MAIN!$524:$524</definedName>
    <definedName name="_KRD1">[2]MAIN!$524:$524</definedName>
    <definedName name="_KRD2" localSheetId="1">[2]MAIN!$552:$552</definedName>
    <definedName name="_KRD2">[2]MAIN!$552:$552</definedName>
    <definedName name="_LIS1" localSheetId="1">[2]MAIN!$325:$325</definedName>
    <definedName name="_LIS1">[2]MAIN!$325:$325</definedName>
    <definedName name="_NPV1">[2]MAIN!$D$1004</definedName>
    <definedName name="_PR11" localSheetId="1">[2]MAIN!$66:$66</definedName>
    <definedName name="_PR11">[2]MAIN!$66:$66</definedName>
    <definedName name="_PR12" localSheetId="1">[2]MAIN!$76:$76</definedName>
    <definedName name="_PR12">[2]MAIN!$76:$76</definedName>
    <definedName name="_PR13" localSheetId="1">[2]MAIN!$86:$86</definedName>
    <definedName name="_PR13">[2]MAIN!$86:$86</definedName>
    <definedName name="_PR14" localSheetId="1">[2]MAIN!$1194:$1194</definedName>
    <definedName name="_PR14">[2]MAIN!$1194:$1194</definedName>
    <definedName name="_PR21" localSheetId="1">[2]MAIN!$69:$69</definedName>
    <definedName name="_PR21">[2]MAIN!$69:$69</definedName>
    <definedName name="_PR22" localSheetId="1">[2]MAIN!$79:$79</definedName>
    <definedName name="_PR22">[2]MAIN!$79:$79</definedName>
    <definedName name="_PR23" localSheetId="1">[2]MAIN!$89:$89</definedName>
    <definedName name="_PR23">[2]MAIN!$89:$89</definedName>
    <definedName name="_PR24" localSheetId="1">[2]MAIN!$1196:$1196</definedName>
    <definedName name="_PR24">[2]MAIN!$1196:$1196</definedName>
    <definedName name="_RAZ1">#REF!</definedName>
    <definedName name="_RAZ2">#REF!</definedName>
    <definedName name="_RAZ3">#REF!</definedName>
    <definedName name="_SAL1" localSheetId="1">[2]MAIN!$151:$151</definedName>
    <definedName name="_SAL1">[2]MAIN!$151:$151</definedName>
    <definedName name="_SAL2" localSheetId="1">[2]MAIN!$161:$161</definedName>
    <definedName name="_SAL2">[2]MAIN!$161:$161</definedName>
    <definedName name="_SAL3" localSheetId="1">[2]MAIN!$171:$171</definedName>
    <definedName name="_SAL3">[2]MAIN!$171:$171</definedName>
    <definedName name="_SAL4" localSheetId="1">[2]MAIN!$181:$181</definedName>
    <definedName name="_SAL4">[2]MAIN!$181:$181</definedName>
    <definedName name="_tab1">[2]MAIN!$A$33:$AL$60</definedName>
    <definedName name="_tab10">[2]MAIN!$A$241:$AL$299</definedName>
    <definedName name="_tab11">[2]MAIN!$A$301:$AL$337</definedName>
    <definedName name="_tab12">[2]MAIN!$A$339:$AL$401</definedName>
    <definedName name="_tab13">[2]MAIN!$A$403:$AL$437</definedName>
    <definedName name="_tab14">[2]MAIN!$A$439:$AL$481</definedName>
    <definedName name="_tab15">[2]MAIN!$A$483:$AL$528</definedName>
    <definedName name="_tab16">[2]MAIN!$A$530:$AL$556</definedName>
    <definedName name="_tab17">[2]MAIN!$A$558:$AL$588</definedName>
    <definedName name="_tab18">[2]MAIN!$A$590:$AL$701</definedName>
    <definedName name="_tab19">[2]MAIN!$A$703:$AL$727</definedName>
    <definedName name="_tab2">[2]MAIN!$A$62:$AL$70</definedName>
    <definedName name="_tab20">[2]MAIN!$A$729:$AL$774</definedName>
    <definedName name="_tab21">[2]MAIN!$A$776:$AL$807</definedName>
    <definedName name="_tab22">[2]MAIN!$A$809:$AL$822</definedName>
    <definedName name="_tab23">[2]MAIN!$A$824:$AL$847</definedName>
    <definedName name="_tab24">[2]MAIN!$A$849:$AL$878</definedName>
    <definedName name="_tab25">[2]MAIN!$A$880:$AK$929</definedName>
    <definedName name="_tab26">[2]MAIN!$A$932:$AK$956</definedName>
    <definedName name="_tab27">[2]MAIN!$A$958:$AL$1027</definedName>
    <definedName name="_tab28">[2]MAIN!$A$1029:$AL$1088</definedName>
    <definedName name="_tab29">[2]MAIN!$A$1090:$AL$1139</definedName>
    <definedName name="_tab3">[2]MAIN!$A$72:$AL$80</definedName>
    <definedName name="_tab30">[2]MAIN!$A$1141:$AL$1184</definedName>
    <definedName name="_tab31">[2]MAIN!$A$1186:$AK$1206</definedName>
    <definedName name="_tab4">[2]MAIN!$A$82:$AL$100</definedName>
    <definedName name="_tab5">[2]MAIN!$A$102:$AL$110</definedName>
    <definedName name="_tab6">[2]MAIN!$A$112:$AL$120</definedName>
    <definedName name="_tab7">[2]MAIN!$A$122:$AL$140</definedName>
    <definedName name="_tab8">[2]MAIN!$A$142:$AL$190</definedName>
    <definedName name="_tab9">[2]MAIN!$A$192:$AL$239</definedName>
    <definedName name="_TXS1" localSheetId="1">[2]MAIN!$647:$647</definedName>
    <definedName name="_TXS1">[2]MAIN!$647:$647</definedName>
    <definedName name="_TXS11" localSheetId="1">[2]MAIN!$1105:$1105</definedName>
    <definedName name="_TXS11">[2]MAIN!$1105:$1105</definedName>
    <definedName name="_TXS2" localSheetId="1">[2]MAIN!$680:$680</definedName>
    <definedName name="_TXS2">[2]MAIN!$680:$680</definedName>
    <definedName name="_TXS21" localSheetId="1">[2]MAIN!$1111:$1111</definedName>
    <definedName name="_TXS21">[2]MAIN!$1111:$1111</definedName>
    <definedName name="_VC1">[2]MAIN!$F$1249:$AL$1249</definedName>
    <definedName name="_VC2">[2]MAIN!$F$1250:$AL$1250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 localSheetId="1">[1]MAIN!$105:$106</definedName>
    <definedName name="COST1">[1]MAIN!$105:$106</definedName>
    <definedName name="COST2" localSheetId="1">[1]MAIN!$108:$109</definedName>
    <definedName name="COST2">[1]MAIN!$108:$109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 localSheetId="1">[1]MAIN!$245:$260</definedName>
    <definedName name="FIXASSETS1">[1]MAIN!$245:$260</definedName>
    <definedName name="FIXASSETS2" localSheetId="1">[1]MAIN!$263:$279</definedName>
    <definedName name="FIXASSETS2">[1]MAIN!$263:$279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 localSheetId="1">[1]MAIN!$486:$504</definedName>
    <definedName name="KREDIT1">[1]MAIN!$486:$504</definedName>
    <definedName name="KREDIT2" localSheetId="1">[1]MAIN!$533:$551</definedName>
    <definedName name="KREDIT2">[1]MAIN!$533:$551</definedName>
    <definedName name="labor_costs">[1]MAIN!$F$187:$AL$187</definedName>
    <definedName name="Language">[1]MAIN!$F$1247</definedName>
    <definedName name="lastcolumn" localSheetId="1">[1]MAIN!$AJ:$AJ</definedName>
    <definedName name="lastcolumn">[1]MAIN!$AJ:$AJ</definedName>
    <definedName name="LISING1" localSheetId="1">[1]MAIN!$305:$324</definedName>
    <definedName name="LISING1">[1]MAIN!$305:$324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 localSheetId="1">[1]MAIN!$200:$200</definedName>
    <definedName name="OTCST1">[1]MAIN!$200:$200</definedName>
    <definedName name="OTCST2" localSheetId="1">[1]MAIN!$204:$204</definedName>
    <definedName name="OTCST2">[1]MAIN!$204:$204</definedName>
    <definedName name="OTCST3" localSheetId="1">[1]MAIN!$229:$229</definedName>
    <definedName name="OTCST3">[1]MAIN!$229:$229</definedName>
    <definedName name="OTHER_COST2" localSheetId="1">[1]MAIN!$204:$204</definedName>
    <definedName name="OTHER_COST2">[1]MAIN!$204:$204</definedName>
    <definedName name="OTHER_COST3" localSheetId="1">[1]MAIN!$228:$229</definedName>
    <definedName name="OTHER_COST3">[1]MAIN!$228:$229</definedName>
    <definedName name="OTHERCOST1" localSheetId="1">[1]MAIN!$200:$200</definedName>
    <definedName name="OTHERCOST1">[1]MAIN!$200:$200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 localSheetId="1">[1]MAIN!$65:$66</definedName>
    <definedName name="PROD1">[1]MAIN!$65:$66</definedName>
    <definedName name="PROD2" localSheetId="1">[1]MAIN!$68:$69</definedName>
    <definedName name="PROD2">[1]MAIN!$68:$69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 localSheetId="1">[1]MAIN!$146:$150</definedName>
    <definedName name="SALAR1">[1]MAIN!$146:$150</definedName>
    <definedName name="SALAR2" localSheetId="1">[1]MAIN!$156:$160</definedName>
    <definedName name="SALAR2">[1]MAIN!$156:$160</definedName>
    <definedName name="SALAR3" localSheetId="1">[1]MAIN!$166:$170</definedName>
    <definedName name="SALAR3">[1]MAIN!$166:$170</definedName>
    <definedName name="SALAR4" localSheetId="1">[1]MAIN!$176:$180</definedName>
    <definedName name="SALAR4">[1]MAIN!$176:$180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 localSheetId="1">[1]MAIN!$641:$646</definedName>
    <definedName name="TAXE1">[1]MAIN!$641:$646</definedName>
    <definedName name="TAXE2" localSheetId="1">[1]MAIN!$674:$679</definedName>
    <definedName name="TAXE2">[1]MAIN!$674:$679</definedName>
    <definedName name="TOTWC">[1]MAIN!$C$1341</definedName>
    <definedName name="VAT">[1]MAIN!$F$597</definedName>
    <definedName name="_xlnm.Print_Area" localSheetId="0">'19 в 1'!$A$1:$CX$33</definedName>
    <definedName name="_xlnm.Print_Area" localSheetId="1">'19 в 2'!$A$1:$CX$16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3" l="1"/>
  <c r="E11" i="3"/>
  <c r="D11" i="3" l="1"/>
  <c r="C11" i="3"/>
  <c r="D10" i="3"/>
  <c r="C10" i="3"/>
  <c r="BT11" i="4"/>
  <c r="AN11" i="4"/>
  <c r="AB15" i="5" l="1"/>
  <c r="Y15" i="5"/>
  <c r="AB18" i="5"/>
  <c r="Y18" i="5"/>
  <c r="AB21" i="5"/>
  <c r="Y21" i="5"/>
</calcChain>
</file>

<file path=xl/sharedStrings.xml><?xml version="1.0" encoding="utf-8"?>
<sst xmlns="http://schemas.openxmlformats.org/spreadsheetml/2006/main" count="137" uniqueCount="80">
  <si>
    <t>Приложение № 2</t>
  </si>
  <si>
    <t>к стандартам раскрытия информации субъектами оптового и розничных рынков электрической энергии</t>
  </si>
  <si>
    <t>(в ред. Постановления Правительства РФ</t>
  </si>
  <si>
    <t>от 07.06.2017 № 683)</t>
  </si>
  <si>
    <t>(форма)</t>
  </si>
  <si>
    <t>ПРОГНОЗНЫЕ СВЕДЕНИЯ</t>
  </si>
  <si>
    <t>о расходах за технологическое присоединение</t>
  </si>
  <si>
    <t xml:space="preserve">                       ООО "ЦЭК"</t>
  </si>
  <si>
    <t>на</t>
  </si>
  <si>
    <t xml:space="preserve"> год</t>
  </si>
  <si>
    <t>(наименование сетевой организации)</t>
  </si>
  <si>
    <t xml:space="preserve">1. Полное наименование  </t>
  </si>
  <si>
    <t>Общество с ограниченной ответственностью "Центральная электросетевая компания"</t>
  </si>
  <si>
    <t xml:space="preserve">2. Сокращенное наименование  </t>
  </si>
  <si>
    <t>ООО "ЦЭК"</t>
  </si>
  <si>
    <t xml:space="preserve">3. Место нахождения  </t>
  </si>
  <si>
    <t>119180, г. Москва, вн.тер.г. муниципальный округ Якиманка, ул. Большая Полянка, дом 51А/9, помещение 1/1/8.</t>
  </si>
  <si>
    <t xml:space="preserve">4. Адрес юридического лица  </t>
  </si>
  <si>
    <t xml:space="preserve">5. ИНН  </t>
  </si>
  <si>
    <t xml:space="preserve">6. КПП  </t>
  </si>
  <si>
    <t xml:space="preserve">7. Ф.И.О. руководителя  </t>
  </si>
  <si>
    <t>Прокопенко Андрей Васильевич</t>
  </si>
  <si>
    <t xml:space="preserve">8. Адрес электронной почты  </t>
  </si>
  <si>
    <t>office@celscom.ru</t>
  </si>
  <si>
    <t xml:space="preserve">9. Контактный телефон  </t>
  </si>
  <si>
    <t>8(495)792-64-33</t>
  </si>
  <si>
    <t xml:space="preserve">10. Факс  </t>
  </si>
  <si>
    <t>-</t>
  </si>
  <si>
    <t>Генеральный директор ООО "ЦЭК"    __________________   / А.В. Прокопенко</t>
  </si>
  <si>
    <t>Строительство центров питания и подстанций уровнем напряжения 35 кВ и выше</t>
  </si>
  <si>
    <t>3.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</si>
  <si>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</si>
  <si>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2.</t>
  </si>
  <si>
    <t>Строительство пунктов секционирования (реклоузеров, распределительных пунктов, переключательных пунктов)</t>
  </si>
  <si>
    <t>1.</t>
  </si>
  <si>
    <t>Объем мощности, 
введенной в основные фонды за 3 предыдущих года (кВт)</t>
  </si>
  <si>
    <t>Фактические расходы на строительство подстанций 
за 3 предыдущих года 
(тыс. рублей) без НДС</t>
  </si>
  <si>
    <t>Наименование 
мероприятий</t>
  </si>
  <si>
    <t>ИНФОРМАЦИЯ</t>
  </si>
  <si>
    <t xml:space="preserve">Приложение №2
к стандартам раскрытия информации
субъектами оптового и розничных 
рынков электрической энергии
</t>
  </si>
  <si>
    <t xml:space="preserve">Приложение №3
к стандартам раскрытия информации
субъектами оптового и розничных 
рынков электрической энергии
</t>
  </si>
  <si>
    <t>Расходы на строительство воздушных и кабельных линий электропередачи 
на i-м уровне напряжения, фактически построенных за последние 3 года (тыс. рублей) без НДС</t>
  </si>
  <si>
    <t>Длина воздушных 
и кабельных линий электропередачи 
на i-м уровне напряжения, фактически построенных за последние 3 года 
(км)</t>
  </si>
  <si>
    <t>Объем 
максимальной мощности, присоединенной путем 
строительства воздушных или кабельных линий 
за последние 
3 года (кВт)</t>
  </si>
  <si>
    <t>Строительство кабельных линий электропередачи:</t>
  </si>
  <si>
    <t>х</t>
  </si>
  <si>
    <t>0,4 кВ</t>
  </si>
  <si>
    <t>1 - 20 кВ</t>
  </si>
  <si>
    <t>35 кВ</t>
  </si>
  <si>
    <t>Строительство воздушных линий электропередачи:</t>
  </si>
  <si>
    <t>Генеральный директор  ООО "ЦЭК"               __________________   / А.В. Прокопенко</t>
  </si>
  <si>
    <t xml:space="preserve">Приложение №4
к стандартам раскрытия информации
субъектами оптового и розничных 
рынков электрической энергии
</t>
  </si>
  <si>
    <t>И Н Ф О Р М А Ц И Я</t>
  </si>
  <si>
    <t>Категория 
заявителей</t>
  </si>
  <si>
    <t>Заключенные договоры технологического присоединения в период</t>
  </si>
  <si>
    <t>Количество договоров (штук)</t>
  </si>
  <si>
    <t>Максимальная мощность (кВт)</t>
  </si>
  <si>
    <t>Стоимость договоров 
(без НДС) (тыс. рублей)</t>
  </si>
  <si>
    <t>35 кВ
и выше</t>
  </si>
  <si>
    <t>До 15 кВт - всего</t>
  </si>
  <si>
    <t>в том числе</t>
  </si>
  <si>
    <t>льготная категория *</t>
  </si>
  <si>
    <t>От 15 до 150 кВт - всего</t>
  </si>
  <si>
    <t>льготная категория **</t>
  </si>
  <si>
    <t>От 150 кВт  до 670 кВт
до 670 кВт - всего</t>
  </si>
  <si>
    <t>по индивидуальному проекту</t>
  </si>
  <si>
    <t>4.</t>
  </si>
  <si>
    <t>От 670 кВт 
до 8900 кВт - всего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</si>
  <si>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Заявители, оплачивающие технологическое присоединение своих энергопринимающих устройств в размере не более 550 рублей.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</si>
  <si>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  </r>
  </si>
  <si>
    <t xml:space="preserve">Приложение №5
к стандартам раскрытия информации
субъектами оптового и розничных 
рынков электрической энергии
</t>
  </si>
  <si>
    <t>Категория заявителей</t>
  </si>
  <si>
    <t>Количество заявок (штук)</t>
  </si>
  <si>
    <t>От 15 до 150 кВт - 
всего</t>
  </si>
  <si>
    <t>От 150 кВт до 670 кВт - всего</t>
  </si>
  <si>
    <t>о фактических средних данных 
о присоединенных объемах максимальной мощности
за 3 предыдущих года по каждому мероприятию 2022-2024 г.</t>
  </si>
  <si>
    <t>о фактических средних данных
о длине линий электропередачи и об объемах максимальной
мощности построенных объектов за 3 предыдущих года
по каждому мероприятию 2022-2024 г.</t>
  </si>
  <si>
    <t>об осуществлении технологического присоединения 
по договорам, заключенным за 9 месяцев 2025 года</t>
  </si>
  <si>
    <t>о поданных заявках на технологическое присоединение за 9 месяцев 2025 года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</si>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</sst>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-* #,##0.00_р_._-;\-* #,##0.00_р_._-;_-* &quot;-&quot;??_р_._-;_-@_-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"/>
      <name val="Times New Roman"/>
      <family val="1"/>
      <charset val="204"/>
    </font>
    <font>
      <u/>
      <sz val="10"/>
      <color theme="10"/>
      <name val="Arial Cyr"/>
      <charset val="204"/>
    </font>
    <font>
      <u/>
      <sz val="13"/>
      <color theme="10"/>
      <name val="Times New Roman"/>
      <family val="1"/>
      <charset val="204"/>
    </font>
    <font>
      <sz val="13"/>
      <color theme="1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vertical="center" indent="15"/>
    </xf>
    <xf numFmtId="0" fontId="8" fillId="0" borderId="0" xfId="1" applyFont="1" applyAlignment="1">
      <alignment horizontal="left" vertical="center" indent="13"/>
    </xf>
    <xf numFmtId="0" fontId="8" fillId="0" borderId="0" xfId="1" applyFont="1" applyAlignment="1">
      <alignment horizontal="left" vertical="center" indent="5"/>
    </xf>
    <xf numFmtId="4" fontId="6" fillId="0" borderId="0" xfId="1" applyNumberFormat="1" applyFont="1" applyAlignment="1">
      <alignment horizontal="left"/>
    </xf>
    <xf numFmtId="0" fontId="13" fillId="0" borderId="0" xfId="1" applyFont="1" applyAlignment="1">
      <alignment horizontal="left" vertical="top"/>
    </xf>
    <xf numFmtId="4" fontId="14" fillId="0" borderId="0" xfId="1" applyNumberFormat="1" applyFont="1" applyAlignment="1">
      <alignment horizontal="left" vertical="center" wrapText="1"/>
    </xf>
    <xf numFmtId="4" fontId="15" fillId="0" borderId="0" xfId="1" applyNumberFormat="1" applyFont="1" applyAlignment="1">
      <alignment horizontal="right" vertical="center" wrapText="1"/>
    </xf>
    <xf numFmtId="0" fontId="16" fillId="0" borderId="0" xfId="1" applyFont="1" applyAlignment="1">
      <alignment horizontal="left" vertical="top"/>
    </xf>
    <xf numFmtId="0" fontId="13" fillId="0" borderId="0" xfId="1" applyFont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4" fontId="14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left" vertical="center" wrapText="1"/>
    </xf>
    <xf numFmtId="4" fontId="17" fillId="0" borderId="3" xfId="3" applyNumberFormat="1" applyFont="1" applyBorder="1" applyAlignment="1">
      <alignment horizontal="center" vertical="center" wrapText="1"/>
    </xf>
    <xf numFmtId="164" fontId="17" fillId="0" borderId="3" xfId="3" applyNumberFormat="1" applyFont="1" applyBorder="1" applyAlignment="1">
      <alignment horizontal="center" vertical="center" wrapText="1"/>
    </xf>
    <xf numFmtId="4" fontId="13" fillId="0" borderId="3" xfId="1" applyNumberFormat="1" applyFont="1" applyBorder="1" applyAlignment="1">
      <alignment horizontal="center" vertical="center" wrapText="1"/>
    </xf>
    <xf numFmtId="4" fontId="13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4" fontId="13" fillId="0" borderId="0" xfId="1" applyNumberFormat="1" applyFont="1" applyAlignment="1">
      <alignment horizontal="left"/>
    </xf>
    <xf numFmtId="165" fontId="13" fillId="0" borderId="0" xfId="4" applyFont="1" applyBorder="1" applyAlignment="1">
      <alignment horizontal="left"/>
    </xf>
    <xf numFmtId="0" fontId="13" fillId="0" borderId="0" xfId="1" applyFont="1" applyAlignment="1">
      <alignment wrapText="1"/>
    </xf>
    <xf numFmtId="0" fontId="12" fillId="0" borderId="0" xfId="1" applyFont="1" applyAlignment="1">
      <alignment wrapText="1"/>
    </xf>
    <xf numFmtId="0" fontId="2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2" fillId="0" borderId="3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3" fontId="2" fillId="0" borderId="3" xfId="3" applyNumberFormat="1" applyFont="1" applyBorder="1" applyAlignment="1">
      <alignment horizontal="center" vertical="top"/>
    </xf>
    <xf numFmtId="4" fontId="2" fillId="0" borderId="3" xfId="3" applyNumberFormat="1" applyFont="1" applyBorder="1" applyAlignment="1">
      <alignment horizontal="center" vertical="top"/>
    </xf>
    <xf numFmtId="0" fontId="2" fillId="0" borderId="0" xfId="3" applyFont="1" applyAlignment="1">
      <alignment horizontal="left" vertical="top"/>
    </xf>
    <xf numFmtId="3" fontId="2" fillId="0" borderId="0" xfId="3" applyNumberFormat="1" applyFont="1" applyAlignment="1">
      <alignment horizontal="left" vertical="top"/>
    </xf>
    <xf numFmtId="4" fontId="2" fillId="0" borderId="0" xfId="3" applyNumberFormat="1" applyFont="1" applyAlignment="1">
      <alignment horizontal="left" vertical="top"/>
    </xf>
    <xf numFmtId="164" fontId="2" fillId="0" borderId="3" xfId="3" applyNumberFormat="1" applyFont="1" applyBorder="1" applyAlignment="1">
      <alignment horizontal="center" vertical="top"/>
    </xf>
    <xf numFmtId="166" fontId="2" fillId="0" borderId="3" xfId="3" applyNumberFormat="1" applyFont="1" applyBorder="1" applyAlignment="1">
      <alignment horizontal="center" vertical="top"/>
    </xf>
    <xf numFmtId="0" fontId="13" fillId="0" borderId="0" xfId="3" applyFont="1" applyAlignment="1">
      <alignment horizontal="center" vertical="center" wrapText="1"/>
    </xf>
    <xf numFmtId="4" fontId="13" fillId="0" borderId="0" xfId="3" applyNumberFormat="1" applyFont="1" applyAlignment="1">
      <alignment horizontal="left" vertical="top"/>
    </xf>
    <xf numFmtId="0" fontId="13" fillId="0" borderId="0" xfId="3" applyFont="1" applyAlignment="1">
      <alignment horizontal="left" vertical="top"/>
    </xf>
    <xf numFmtId="4" fontId="17" fillId="2" borderId="3" xfId="3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13" fillId="0" borderId="0" xfId="1" applyFont="1" applyAlignment="1">
      <alignment horizontal="left" vertical="center" wrapText="1"/>
    </xf>
    <xf numFmtId="0" fontId="13" fillId="0" borderId="3" xfId="1" applyFont="1" applyBorder="1" applyAlignment="1">
      <alignment horizontal="center" vertical="top"/>
    </xf>
    <xf numFmtId="0" fontId="13" fillId="0" borderId="3" xfId="1" applyFont="1" applyBorder="1" applyAlignment="1">
      <alignment horizontal="left" vertical="top" wrapText="1"/>
    </xf>
    <xf numFmtId="4" fontId="13" fillId="0" borderId="3" xfId="1" applyNumberFormat="1" applyFont="1" applyBorder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right" wrapText="1"/>
    </xf>
    <xf numFmtId="0" fontId="20" fillId="0" borderId="0" xfId="3" applyFont="1" applyAlignment="1">
      <alignment horizontal="justify" vertical="top" wrapText="1"/>
    </xf>
    <xf numFmtId="0" fontId="13" fillId="0" borderId="0" xfId="3" applyFont="1" applyAlignment="1">
      <alignment horizontal="left" wrapText="1"/>
    </xf>
    <xf numFmtId="0" fontId="12" fillId="0" borderId="0" xfId="3" applyFont="1" applyAlignment="1">
      <alignment horizontal="left" wrapText="1"/>
    </xf>
    <xf numFmtId="0" fontId="6" fillId="0" borderId="0" xfId="3" applyFont="1" applyAlignment="1">
      <alignment horizontal="left"/>
    </xf>
    <xf numFmtId="0" fontId="1" fillId="0" borderId="0" xfId="3" applyAlignment="1">
      <alignment horizontal="left"/>
    </xf>
    <xf numFmtId="0" fontId="2" fillId="0" borderId="3" xfId="3" applyFont="1" applyBorder="1" applyAlignment="1">
      <alignment horizontal="center" vertical="top"/>
    </xf>
    <xf numFmtId="0" fontId="2" fillId="0" borderId="3" xfId="3" applyFont="1" applyBorder="1" applyAlignment="1">
      <alignment horizontal="left" vertical="top" wrapText="1"/>
    </xf>
    <xf numFmtId="0" fontId="2" fillId="0" borderId="3" xfId="3" applyFont="1" applyBorder="1" applyAlignment="1">
      <alignment horizontal="left" vertical="top" wrapText="1" indent="1"/>
    </xf>
    <xf numFmtId="0" fontId="2" fillId="0" borderId="0" xfId="3" applyFont="1" applyAlignment="1">
      <alignment horizontal="right" vertical="top" wrapText="1"/>
    </xf>
    <xf numFmtId="0" fontId="2" fillId="0" borderId="0" xfId="3" applyFont="1" applyAlignment="1">
      <alignment horizontal="right" vertical="top"/>
    </xf>
    <xf numFmtId="0" fontId="5" fillId="0" borderId="0" xfId="3" applyFont="1" applyAlignment="1">
      <alignment horizontal="center"/>
    </xf>
    <xf numFmtId="0" fontId="18" fillId="0" borderId="0" xfId="3" applyFont="1" applyAlignment="1">
      <alignment horizontal="center" wrapText="1"/>
    </xf>
    <xf numFmtId="0" fontId="2" fillId="0" borderId="3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/>
    </xf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horizontal="center" vertical="center" wrapText="1"/>
    </xf>
  </cellXfs>
  <cellStyles count="5">
    <cellStyle name="Гиперссылка 2" xfId="2" xr:uid="{C3FA3CF2-FE51-4A4A-B5AB-5C9BC0098F95}"/>
    <cellStyle name="Обычный" xfId="0" builtinId="0"/>
    <cellStyle name="Обычный 2 2" xfId="3" xr:uid="{C9C4786E-8143-470F-A5FB-3EB0647E433B}"/>
    <cellStyle name="Обычный 4" xfId="1" xr:uid="{90D2B761-056A-4389-BBC0-F2EFEDD9C50E}"/>
    <cellStyle name="Финансовый 2" xfId="4" xr:uid="{810AEC02-29CD-406A-8169-E4A912774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celscom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E904-01EE-468F-81E9-4750833FADDB}">
  <sheetPr>
    <pageSetUpPr fitToPage="1"/>
  </sheetPr>
  <dimension ref="A1:CX33"/>
  <sheetViews>
    <sheetView topLeftCell="A8" zoomScale="86" zoomScaleNormal="86" zoomScaleSheetLayoutView="100" workbookViewId="0">
      <selection activeCell="EA14" sqref="EA14"/>
    </sheetView>
  </sheetViews>
  <sheetFormatPr defaultColWidth="0.85546875" defaultRowHeight="15" x14ac:dyDescent="0.25"/>
  <cols>
    <col min="1" max="1" width="0.85546875" style="7" customWidth="1"/>
    <col min="2" max="29" width="0.85546875" style="7"/>
    <col min="30" max="30" width="1.5703125" style="7" customWidth="1"/>
    <col min="31" max="31" width="1.7109375" style="7" customWidth="1"/>
    <col min="32" max="32" width="6.28515625" style="7" customWidth="1"/>
    <col min="33" max="35" width="0.85546875" style="7"/>
    <col min="36" max="37" width="2" style="7" customWidth="1"/>
    <col min="38" max="38" width="6.140625" style="7" customWidth="1"/>
    <col min="39" max="41" width="3.28515625" style="7" customWidth="1"/>
    <col min="42" max="44" width="2" style="7" customWidth="1"/>
    <col min="45" max="45" width="11.7109375" style="7" customWidth="1"/>
    <col min="46" max="46" width="2" style="7" customWidth="1"/>
    <col min="47" max="80" width="0.85546875" style="7"/>
    <col min="81" max="81" width="3.28515625" style="7" customWidth="1"/>
    <col min="82" max="94" width="0.85546875" style="7"/>
    <col min="95" max="95" width="9.140625" style="7" customWidth="1"/>
    <col min="96" max="96" width="16.85546875" style="7" customWidth="1"/>
    <col min="97" max="97" width="2.85546875" style="7" customWidth="1"/>
    <col min="98" max="101" width="0.85546875" style="7"/>
    <col min="102" max="103" width="2.140625" style="7" customWidth="1"/>
    <col min="104" max="285" width="0.85546875" style="7"/>
    <col min="286" max="286" width="1.5703125" style="7" customWidth="1"/>
    <col min="287" max="287" width="1.7109375" style="7" customWidth="1"/>
    <col min="288" max="288" width="6.28515625" style="7" customWidth="1"/>
    <col min="289" max="291" width="0.85546875" style="7"/>
    <col min="292" max="293" width="2" style="7" customWidth="1"/>
    <col min="294" max="294" width="6.140625" style="7" customWidth="1"/>
    <col min="295" max="297" width="3.28515625" style="7" customWidth="1"/>
    <col min="298" max="300" width="2" style="7" customWidth="1"/>
    <col min="301" max="301" width="11.7109375" style="7" customWidth="1"/>
    <col min="302" max="302" width="2" style="7" customWidth="1"/>
    <col min="303" max="336" width="0.85546875" style="7"/>
    <col min="337" max="337" width="3.28515625" style="7" customWidth="1"/>
    <col min="338" max="350" width="0.85546875" style="7"/>
    <col min="351" max="351" width="9.140625" style="7" customWidth="1"/>
    <col min="352" max="352" width="16.85546875" style="7" customWidth="1"/>
    <col min="353" max="353" width="2.85546875" style="7" customWidth="1"/>
    <col min="354" max="357" width="0.85546875" style="7"/>
    <col min="358" max="359" width="2.140625" style="7" customWidth="1"/>
    <col min="360" max="541" width="0.85546875" style="7"/>
    <col min="542" max="542" width="1.5703125" style="7" customWidth="1"/>
    <col min="543" max="543" width="1.7109375" style="7" customWidth="1"/>
    <col min="544" max="544" width="6.28515625" style="7" customWidth="1"/>
    <col min="545" max="547" width="0.85546875" style="7"/>
    <col min="548" max="549" width="2" style="7" customWidth="1"/>
    <col min="550" max="550" width="6.140625" style="7" customWidth="1"/>
    <col min="551" max="553" width="3.28515625" style="7" customWidth="1"/>
    <col min="554" max="556" width="2" style="7" customWidth="1"/>
    <col min="557" max="557" width="11.7109375" style="7" customWidth="1"/>
    <col min="558" max="558" width="2" style="7" customWidth="1"/>
    <col min="559" max="592" width="0.85546875" style="7"/>
    <col min="593" max="593" width="3.28515625" style="7" customWidth="1"/>
    <col min="594" max="606" width="0.85546875" style="7"/>
    <col min="607" max="607" width="9.140625" style="7" customWidth="1"/>
    <col min="608" max="608" width="16.85546875" style="7" customWidth="1"/>
    <col min="609" max="609" width="2.85546875" style="7" customWidth="1"/>
    <col min="610" max="613" width="0.85546875" style="7"/>
    <col min="614" max="615" width="2.140625" style="7" customWidth="1"/>
    <col min="616" max="797" width="0.85546875" style="7"/>
    <col min="798" max="798" width="1.5703125" style="7" customWidth="1"/>
    <col min="799" max="799" width="1.7109375" style="7" customWidth="1"/>
    <col min="800" max="800" width="6.28515625" style="7" customWidth="1"/>
    <col min="801" max="803" width="0.85546875" style="7"/>
    <col min="804" max="805" width="2" style="7" customWidth="1"/>
    <col min="806" max="806" width="6.140625" style="7" customWidth="1"/>
    <col min="807" max="809" width="3.28515625" style="7" customWidth="1"/>
    <col min="810" max="812" width="2" style="7" customWidth="1"/>
    <col min="813" max="813" width="11.7109375" style="7" customWidth="1"/>
    <col min="814" max="814" width="2" style="7" customWidth="1"/>
    <col min="815" max="848" width="0.85546875" style="7"/>
    <col min="849" max="849" width="3.28515625" style="7" customWidth="1"/>
    <col min="850" max="862" width="0.85546875" style="7"/>
    <col min="863" max="863" width="9.140625" style="7" customWidth="1"/>
    <col min="864" max="864" width="16.85546875" style="7" customWidth="1"/>
    <col min="865" max="865" width="2.85546875" style="7" customWidth="1"/>
    <col min="866" max="869" width="0.85546875" style="7"/>
    <col min="870" max="871" width="2.140625" style="7" customWidth="1"/>
    <col min="872" max="1053" width="0.85546875" style="7"/>
    <col min="1054" max="1054" width="1.5703125" style="7" customWidth="1"/>
    <col min="1055" max="1055" width="1.7109375" style="7" customWidth="1"/>
    <col min="1056" max="1056" width="6.28515625" style="7" customWidth="1"/>
    <col min="1057" max="1059" width="0.85546875" style="7"/>
    <col min="1060" max="1061" width="2" style="7" customWidth="1"/>
    <col min="1062" max="1062" width="6.140625" style="7" customWidth="1"/>
    <col min="1063" max="1065" width="3.28515625" style="7" customWidth="1"/>
    <col min="1066" max="1068" width="2" style="7" customWidth="1"/>
    <col min="1069" max="1069" width="11.7109375" style="7" customWidth="1"/>
    <col min="1070" max="1070" width="2" style="7" customWidth="1"/>
    <col min="1071" max="1104" width="0.85546875" style="7"/>
    <col min="1105" max="1105" width="3.28515625" style="7" customWidth="1"/>
    <col min="1106" max="1118" width="0.85546875" style="7"/>
    <col min="1119" max="1119" width="9.140625" style="7" customWidth="1"/>
    <col min="1120" max="1120" width="16.85546875" style="7" customWidth="1"/>
    <col min="1121" max="1121" width="2.85546875" style="7" customWidth="1"/>
    <col min="1122" max="1125" width="0.85546875" style="7"/>
    <col min="1126" max="1127" width="2.140625" style="7" customWidth="1"/>
    <col min="1128" max="1309" width="0.85546875" style="7"/>
    <col min="1310" max="1310" width="1.5703125" style="7" customWidth="1"/>
    <col min="1311" max="1311" width="1.7109375" style="7" customWidth="1"/>
    <col min="1312" max="1312" width="6.28515625" style="7" customWidth="1"/>
    <col min="1313" max="1315" width="0.85546875" style="7"/>
    <col min="1316" max="1317" width="2" style="7" customWidth="1"/>
    <col min="1318" max="1318" width="6.140625" style="7" customWidth="1"/>
    <col min="1319" max="1321" width="3.28515625" style="7" customWidth="1"/>
    <col min="1322" max="1324" width="2" style="7" customWidth="1"/>
    <col min="1325" max="1325" width="11.7109375" style="7" customWidth="1"/>
    <col min="1326" max="1326" width="2" style="7" customWidth="1"/>
    <col min="1327" max="1360" width="0.85546875" style="7"/>
    <col min="1361" max="1361" width="3.28515625" style="7" customWidth="1"/>
    <col min="1362" max="1374" width="0.85546875" style="7"/>
    <col min="1375" max="1375" width="9.140625" style="7" customWidth="1"/>
    <col min="1376" max="1376" width="16.85546875" style="7" customWidth="1"/>
    <col min="1377" max="1377" width="2.85546875" style="7" customWidth="1"/>
    <col min="1378" max="1381" width="0.85546875" style="7"/>
    <col min="1382" max="1383" width="2.140625" style="7" customWidth="1"/>
    <col min="1384" max="1565" width="0.85546875" style="7"/>
    <col min="1566" max="1566" width="1.5703125" style="7" customWidth="1"/>
    <col min="1567" max="1567" width="1.7109375" style="7" customWidth="1"/>
    <col min="1568" max="1568" width="6.28515625" style="7" customWidth="1"/>
    <col min="1569" max="1571" width="0.85546875" style="7"/>
    <col min="1572" max="1573" width="2" style="7" customWidth="1"/>
    <col min="1574" max="1574" width="6.140625" style="7" customWidth="1"/>
    <col min="1575" max="1577" width="3.28515625" style="7" customWidth="1"/>
    <col min="1578" max="1580" width="2" style="7" customWidth="1"/>
    <col min="1581" max="1581" width="11.7109375" style="7" customWidth="1"/>
    <col min="1582" max="1582" width="2" style="7" customWidth="1"/>
    <col min="1583" max="1616" width="0.85546875" style="7"/>
    <col min="1617" max="1617" width="3.28515625" style="7" customWidth="1"/>
    <col min="1618" max="1630" width="0.85546875" style="7"/>
    <col min="1631" max="1631" width="9.140625" style="7" customWidth="1"/>
    <col min="1632" max="1632" width="16.85546875" style="7" customWidth="1"/>
    <col min="1633" max="1633" width="2.85546875" style="7" customWidth="1"/>
    <col min="1634" max="1637" width="0.85546875" style="7"/>
    <col min="1638" max="1639" width="2.140625" style="7" customWidth="1"/>
    <col min="1640" max="1821" width="0.85546875" style="7"/>
    <col min="1822" max="1822" width="1.5703125" style="7" customWidth="1"/>
    <col min="1823" max="1823" width="1.7109375" style="7" customWidth="1"/>
    <col min="1824" max="1824" width="6.28515625" style="7" customWidth="1"/>
    <col min="1825" max="1827" width="0.85546875" style="7"/>
    <col min="1828" max="1829" width="2" style="7" customWidth="1"/>
    <col min="1830" max="1830" width="6.140625" style="7" customWidth="1"/>
    <col min="1831" max="1833" width="3.28515625" style="7" customWidth="1"/>
    <col min="1834" max="1836" width="2" style="7" customWidth="1"/>
    <col min="1837" max="1837" width="11.7109375" style="7" customWidth="1"/>
    <col min="1838" max="1838" width="2" style="7" customWidth="1"/>
    <col min="1839" max="1872" width="0.85546875" style="7"/>
    <col min="1873" max="1873" width="3.28515625" style="7" customWidth="1"/>
    <col min="1874" max="1886" width="0.85546875" style="7"/>
    <col min="1887" max="1887" width="9.140625" style="7" customWidth="1"/>
    <col min="1888" max="1888" width="16.85546875" style="7" customWidth="1"/>
    <col min="1889" max="1889" width="2.85546875" style="7" customWidth="1"/>
    <col min="1890" max="1893" width="0.85546875" style="7"/>
    <col min="1894" max="1895" width="2.140625" style="7" customWidth="1"/>
    <col min="1896" max="2077" width="0.85546875" style="7"/>
    <col min="2078" max="2078" width="1.5703125" style="7" customWidth="1"/>
    <col min="2079" max="2079" width="1.7109375" style="7" customWidth="1"/>
    <col min="2080" max="2080" width="6.28515625" style="7" customWidth="1"/>
    <col min="2081" max="2083" width="0.85546875" style="7"/>
    <col min="2084" max="2085" width="2" style="7" customWidth="1"/>
    <col min="2086" max="2086" width="6.140625" style="7" customWidth="1"/>
    <col min="2087" max="2089" width="3.28515625" style="7" customWidth="1"/>
    <col min="2090" max="2092" width="2" style="7" customWidth="1"/>
    <col min="2093" max="2093" width="11.7109375" style="7" customWidth="1"/>
    <col min="2094" max="2094" width="2" style="7" customWidth="1"/>
    <col min="2095" max="2128" width="0.85546875" style="7"/>
    <col min="2129" max="2129" width="3.28515625" style="7" customWidth="1"/>
    <col min="2130" max="2142" width="0.85546875" style="7"/>
    <col min="2143" max="2143" width="9.140625" style="7" customWidth="1"/>
    <col min="2144" max="2144" width="16.85546875" style="7" customWidth="1"/>
    <col min="2145" max="2145" width="2.85546875" style="7" customWidth="1"/>
    <col min="2146" max="2149" width="0.85546875" style="7"/>
    <col min="2150" max="2151" width="2.140625" style="7" customWidth="1"/>
    <col min="2152" max="2333" width="0.85546875" style="7"/>
    <col min="2334" max="2334" width="1.5703125" style="7" customWidth="1"/>
    <col min="2335" max="2335" width="1.7109375" style="7" customWidth="1"/>
    <col min="2336" max="2336" width="6.28515625" style="7" customWidth="1"/>
    <col min="2337" max="2339" width="0.85546875" style="7"/>
    <col min="2340" max="2341" width="2" style="7" customWidth="1"/>
    <col min="2342" max="2342" width="6.140625" style="7" customWidth="1"/>
    <col min="2343" max="2345" width="3.28515625" style="7" customWidth="1"/>
    <col min="2346" max="2348" width="2" style="7" customWidth="1"/>
    <col min="2349" max="2349" width="11.7109375" style="7" customWidth="1"/>
    <col min="2350" max="2350" width="2" style="7" customWidth="1"/>
    <col min="2351" max="2384" width="0.85546875" style="7"/>
    <col min="2385" max="2385" width="3.28515625" style="7" customWidth="1"/>
    <col min="2386" max="2398" width="0.85546875" style="7"/>
    <col min="2399" max="2399" width="9.140625" style="7" customWidth="1"/>
    <col min="2400" max="2400" width="16.85546875" style="7" customWidth="1"/>
    <col min="2401" max="2401" width="2.85546875" style="7" customWidth="1"/>
    <col min="2402" max="2405" width="0.85546875" style="7"/>
    <col min="2406" max="2407" width="2.140625" style="7" customWidth="1"/>
    <col min="2408" max="2589" width="0.85546875" style="7"/>
    <col min="2590" max="2590" width="1.5703125" style="7" customWidth="1"/>
    <col min="2591" max="2591" width="1.7109375" style="7" customWidth="1"/>
    <col min="2592" max="2592" width="6.28515625" style="7" customWidth="1"/>
    <col min="2593" max="2595" width="0.85546875" style="7"/>
    <col min="2596" max="2597" width="2" style="7" customWidth="1"/>
    <col min="2598" max="2598" width="6.140625" style="7" customWidth="1"/>
    <col min="2599" max="2601" width="3.28515625" style="7" customWidth="1"/>
    <col min="2602" max="2604" width="2" style="7" customWidth="1"/>
    <col min="2605" max="2605" width="11.7109375" style="7" customWidth="1"/>
    <col min="2606" max="2606" width="2" style="7" customWidth="1"/>
    <col min="2607" max="2640" width="0.85546875" style="7"/>
    <col min="2641" max="2641" width="3.28515625" style="7" customWidth="1"/>
    <col min="2642" max="2654" width="0.85546875" style="7"/>
    <col min="2655" max="2655" width="9.140625" style="7" customWidth="1"/>
    <col min="2656" max="2656" width="16.85546875" style="7" customWidth="1"/>
    <col min="2657" max="2657" width="2.85546875" style="7" customWidth="1"/>
    <col min="2658" max="2661" width="0.85546875" style="7"/>
    <col min="2662" max="2663" width="2.140625" style="7" customWidth="1"/>
    <col min="2664" max="2845" width="0.85546875" style="7"/>
    <col min="2846" max="2846" width="1.5703125" style="7" customWidth="1"/>
    <col min="2847" max="2847" width="1.7109375" style="7" customWidth="1"/>
    <col min="2848" max="2848" width="6.28515625" style="7" customWidth="1"/>
    <col min="2849" max="2851" width="0.85546875" style="7"/>
    <col min="2852" max="2853" width="2" style="7" customWidth="1"/>
    <col min="2854" max="2854" width="6.140625" style="7" customWidth="1"/>
    <col min="2855" max="2857" width="3.28515625" style="7" customWidth="1"/>
    <col min="2858" max="2860" width="2" style="7" customWidth="1"/>
    <col min="2861" max="2861" width="11.7109375" style="7" customWidth="1"/>
    <col min="2862" max="2862" width="2" style="7" customWidth="1"/>
    <col min="2863" max="2896" width="0.85546875" style="7"/>
    <col min="2897" max="2897" width="3.28515625" style="7" customWidth="1"/>
    <col min="2898" max="2910" width="0.85546875" style="7"/>
    <col min="2911" max="2911" width="9.140625" style="7" customWidth="1"/>
    <col min="2912" max="2912" width="16.85546875" style="7" customWidth="1"/>
    <col min="2913" max="2913" width="2.85546875" style="7" customWidth="1"/>
    <col min="2914" max="2917" width="0.85546875" style="7"/>
    <col min="2918" max="2919" width="2.140625" style="7" customWidth="1"/>
    <col min="2920" max="3101" width="0.85546875" style="7"/>
    <col min="3102" max="3102" width="1.5703125" style="7" customWidth="1"/>
    <col min="3103" max="3103" width="1.7109375" style="7" customWidth="1"/>
    <col min="3104" max="3104" width="6.28515625" style="7" customWidth="1"/>
    <col min="3105" max="3107" width="0.85546875" style="7"/>
    <col min="3108" max="3109" width="2" style="7" customWidth="1"/>
    <col min="3110" max="3110" width="6.140625" style="7" customWidth="1"/>
    <col min="3111" max="3113" width="3.28515625" style="7" customWidth="1"/>
    <col min="3114" max="3116" width="2" style="7" customWidth="1"/>
    <col min="3117" max="3117" width="11.7109375" style="7" customWidth="1"/>
    <col min="3118" max="3118" width="2" style="7" customWidth="1"/>
    <col min="3119" max="3152" width="0.85546875" style="7"/>
    <col min="3153" max="3153" width="3.28515625" style="7" customWidth="1"/>
    <col min="3154" max="3166" width="0.85546875" style="7"/>
    <col min="3167" max="3167" width="9.140625" style="7" customWidth="1"/>
    <col min="3168" max="3168" width="16.85546875" style="7" customWidth="1"/>
    <col min="3169" max="3169" width="2.85546875" style="7" customWidth="1"/>
    <col min="3170" max="3173" width="0.85546875" style="7"/>
    <col min="3174" max="3175" width="2.140625" style="7" customWidth="1"/>
    <col min="3176" max="3357" width="0.85546875" style="7"/>
    <col min="3358" max="3358" width="1.5703125" style="7" customWidth="1"/>
    <col min="3359" max="3359" width="1.7109375" style="7" customWidth="1"/>
    <col min="3360" max="3360" width="6.28515625" style="7" customWidth="1"/>
    <col min="3361" max="3363" width="0.85546875" style="7"/>
    <col min="3364" max="3365" width="2" style="7" customWidth="1"/>
    <col min="3366" max="3366" width="6.140625" style="7" customWidth="1"/>
    <col min="3367" max="3369" width="3.28515625" style="7" customWidth="1"/>
    <col min="3370" max="3372" width="2" style="7" customWidth="1"/>
    <col min="3373" max="3373" width="11.7109375" style="7" customWidth="1"/>
    <col min="3374" max="3374" width="2" style="7" customWidth="1"/>
    <col min="3375" max="3408" width="0.85546875" style="7"/>
    <col min="3409" max="3409" width="3.28515625" style="7" customWidth="1"/>
    <col min="3410" max="3422" width="0.85546875" style="7"/>
    <col min="3423" max="3423" width="9.140625" style="7" customWidth="1"/>
    <col min="3424" max="3424" width="16.85546875" style="7" customWidth="1"/>
    <col min="3425" max="3425" width="2.85546875" style="7" customWidth="1"/>
    <col min="3426" max="3429" width="0.85546875" style="7"/>
    <col min="3430" max="3431" width="2.140625" style="7" customWidth="1"/>
    <col min="3432" max="3613" width="0.85546875" style="7"/>
    <col min="3614" max="3614" width="1.5703125" style="7" customWidth="1"/>
    <col min="3615" max="3615" width="1.7109375" style="7" customWidth="1"/>
    <col min="3616" max="3616" width="6.28515625" style="7" customWidth="1"/>
    <col min="3617" max="3619" width="0.85546875" style="7"/>
    <col min="3620" max="3621" width="2" style="7" customWidth="1"/>
    <col min="3622" max="3622" width="6.140625" style="7" customWidth="1"/>
    <col min="3623" max="3625" width="3.28515625" style="7" customWidth="1"/>
    <col min="3626" max="3628" width="2" style="7" customWidth="1"/>
    <col min="3629" max="3629" width="11.7109375" style="7" customWidth="1"/>
    <col min="3630" max="3630" width="2" style="7" customWidth="1"/>
    <col min="3631" max="3664" width="0.85546875" style="7"/>
    <col min="3665" max="3665" width="3.28515625" style="7" customWidth="1"/>
    <col min="3666" max="3678" width="0.85546875" style="7"/>
    <col min="3679" max="3679" width="9.140625" style="7" customWidth="1"/>
    <col min="3680" max="3680" width="16.85546875" style="7" customWidth="1"/>
    <col min="3681" max="3681" width="2.85546875" style="7" customWidth="1"/>
    <col min="3682" max="3685" width="0.85546875" style="7"/>
    <col min="3686" max="3687" width="2.140625" style="7" customWidth="1"/>
    <col min="3688" max="3869" width="0.85546875" style="7"/>
    <col min="3870" max="3870" width="1.5703125" style="7" customWidth="1"/>
    <col min="3871" max="3871" width="1.7109375" style="7" customWidth="1"/>
    <col min="3872" max="3872" width="6.28515625" style="7" customWidth="1"/>
    <col min="3873" max="3875" width="0.85546875" style="7"/>
    <col min="3876" max="3877" width="2" style="7" customWidth="1"/>
    <col min="3878" max="3878" width="6.140625" style="7" customWidth="1"/>
    <col min="3879" max="3881" width="3.28515625" style="7" customWidth="1"/>
    <col min="3882" max="3884" width="2" style="7" customWidth="1"/>
    <col min="3885" max="3885" width="11.7109375" style="7" customWidth="1"/>
    <col min="3886" max="3886" width="2" style="7" customWidth="1"/>
    <col min="3887" max="3920" width="0.85546875" style="7"/>
    <col min="3921" max="3921" width="3.28515625" style="7" customWidth="1"/>
    <col min="3922" max="3934" width="0.85546875" style="7"/>
    <col min="3935" max="3935" width="9.140625" style="7" customWidth="1"/>
    <col min="3936" max="3936" width="16.85546875" style="7" customWidth="1"/>
    <col min="3937" max="3937" width="2.85546875" style="7" customWidth="1"/>
    <col min="3938" max="3941" width="0.85546875" style="7"/>
    <col min="3942" max="3943" width="2.140625" style="7" customWidth="1"/>
    <col min="3944" max="4125" width="0.85546875" style="7"/>
    <col min="4126" max="4126" width="1.5703125" style="7" customWidth="1"/>
    <col min="4127" max="4127" width="1.7109375" style="7" customWidth="1"/>
    <col min="4128" max="4128" width="6.28515625" style="7" customWidth="1"/>
    <col min="4129" max="4131" width="0.85546875" style="7"/>
    <col min="4132" max="4133" width="2" style="7" customWidth="1"/>
    <col min="4134" max="4134" width="6.140625" style="7" customWidth="1"/>
    <col min="4135" max="4137" width="3.28515625" style="7" customWidth="1"/>
    <col min="4138" max="4140" width="2" style="7" customWidth="1"/>
    <col min="4141" max="4141" width="11.7109375" style="7" customWidth="1"/>
    <col min="4142" max="4142" width="2" style="7" customWidth="1"/>
    <col min="4143" max="4176" width="0.85546875" style="7"/>
    <col min="4177" max="4177" width="3.28515625" style="7" customWidth="1"/>
    <col min="4178" max="4190" width="0.85546875" style="7"/>
    <col min="4191" max="4191" width="9.140625" style="7" customWidth="1"/>
    <col min="4192" max="4192" width="16.85546875" style="7" customWidth="1"/>
    <col min="4193" max="4193" width="2.85546875" style="7" customWidth="1"/>
    <col min="4194" max="4197" width="0.85546875" style="7"/>
    <col min="4198" max="4199" width="2.140625" style="7" customWidth="1"/>
    <col min="4200" max="4381" width="0.85546875" style="7"/>
    <col min="4382" max="4382" width="1.5703125" style="7" customWidth="1"/>
    <col min="4383" max="4383" width="1.7109375" style="7" customWidth="1"/>
    <col min="4384" max="4384" width="6.28515625" style="7" customWidth="1"/>
    <col min="4385" max="4387" width="0.85546875" style="7"/>
    <col min="4388" max="4389" width="2" style="7" customWidth="1"/>
    <col min="4390" max="4390" width="6.140625" style="7" customWidth="1"/>
    <col min="4391" max="4393" width="3.28515625" style="7" customWidth="1"/>
    <col min="4394" max="4396" width="2" style="7" customWidth="1"/>
    <col min="4397" max="4397" width="11.7109375" style="7" customWidth="1"/>
    <col min="4398" max="4398" width="2" style="7" customWidth="1"/>
    <col min="4399" max="4432" width="0.85546875" style="7"/>
    <col min="4433" max="4433" width="3.28515625" style="7" customWidth="1"/>
    <col min="4434" max="4446" width="0.85546875" style="7"/>
    <col min="4447" max="4447" width="9.140625" style="7" customWidth="1"/>
    <col min="4448" max="4448" width="16.85546875" style="7" customWidth="1"/>
    <col min="4449" max="4449" width="2.85546875" style="7" customWidth="1"/>
    <col min="4450" max="4453" width="0.85546875" style="7"/>
    <col min="4454" max="4455" width="2.140625" style="7" customWidth="1"/>
    <col min="4456" max="4637" width="0.85546875" style="7"/>
    <col min="4638" max="4638" width="1.5703125" style="7" customWidth="1"/>
    <col min="4639" max="4639" width="1.7109375" style="7" customWidth="1"/>
    <col min="4640" max="4640" width="6.28515625" style="7" customWidth="1"/>
    <col min="4641" max="4643" width="0.85546875" style="7"/>
    <col min="4644" max="4645" width="2" style="7" customWidth="1"/>
    <col min="4646" max="4646" width="6.140625" style="7" customWidth="1"/>
    <col min="4647" max="4649" width="3.28515625" style="7" customWidth="1"/>
    <col min="4650" max="4652" width="2" style="7" customWidth="1"/>
    <col min="4653" max="4653" width="11.7109375" style="7" customWidth="1"/>
    <col min="4654" max="4654" width="2" style="7" customWidth="1"/>
    <col min="4655" max="4688" width="0.85546875" style="7"/>
    <col min="4689" max="4689" width="3.28515625" style="7" customWidth="1"/>
    <col min="4690" max="4702" width="0.85546875" style="7"/>
    <col min="4703" max="4703" width="9.140625" style="7" customWidth="1"/>
    <col min="4704" max="4704" width="16.85546875" style="7" customWidth="1"/>
    <col min="4705" max="4705" width="2.85546875" style="7" customWidth="1"/>
    <col min="4706" max="4709" width="0.85546875" style="7"/>
    <col min="4710" max="4711" width="2.140625" style="7" customWidth="1"/>
    <col min="4712" max="4893" width="0.85546875" style="7"/>
    <col min="4894" max="4894" width="1.5703125" style="7" customWidth="1"/>
    <col min="4895" max="4895" width="1.7109375" style="7" customWidth="1"/>
    <col min="4896" max="4896" width="6.28515625" style="7" customWidth="1"/>
    <col min="4897" max="4899" width="0.85546875" style="7"/>
    <col min="4900" max="4901" width="2" style="7" customWidth="1"/>
    <col min="4902" max="4902" width="6.140625" style="7" customWidth="1"/>
    <col min="4903" max="4905" width="3.28515625" style="7" customWidth="1"/>
    <col min="4906" max="4908" width="2" style="7" customWidth="1"/>
    <col min="4909" max="4909" width="11.7109375" style="7" customWidth="1"/>
    <col min="4910" max="4910" width="2" style="7" customWidth="1"/>
    <col min="4911" max="4944" width="0.85546875" style="7"/>
    <col min="4945" max="4945" width="3.28515625" style="7" customWidth="1"/>
    <col min="4946" max="4958" width="0.85546875" style="7"/>
    <col min="4959" max="4959" width="9.140625" style="7" customWidth="1"/>
    <col min="4960" max="4960" width="16.85546875" style="7" customWidth="1"/>
    <col min="4961" max="4961" width="2.85546875" style="7" customWidth="1"/>
    <col min="4962" max="4965" width="0.85546875" style="7"/>
    <col min="4966" max="4967" width="2.140625" style="7" customWidth="1"/>
    <col min="4968" max="5149" width="0.85546875" style="7"/>
    <col min="5150" max="5150" width="1.5703125" style="7" customWidth="1"/>
    <col min="5151" max="5151" width="1.7109375" style="7" customWidth="1"/>
    <col min="5152" max="5152" width="6.28515625" style="7" customWidth="1"/>
    <col min="5153" max="5155" width="0.85546875" style="7"/>
    <col min="5156" max="5157" width="2" style="7" customWidth="1"/>
    <col min="5158" max="5158" width="6.140625" style="7" customWidth="1"/>
    <col min="5159" max="5161" width="3.28515625" style="7" customWidth="1"/>
    <col min="5162" max="5164" width="2" style="7" customWidth="1"/>
    <col min="5165" max="5165" width="11.7109375" style="7" customWidth="1"/>
    <col min="5166" max="5166" width="2" style="7" customWidth="1"/>
    <col min="5167" max="5200" width="0.85546875" style="7"/>
    <col min="5201" max="5201" width="3.28515625" style="7" customWidth="1"/>
    <col min="5202" max="5214" width="0.85546875" style="7"/>
    <col min="5215" max="5215" width="9.140625" style="7" customWidth="1"/>
    <col min="5216" max="5216" width="16.85546875" style="7" customWidth="1"/>
    <col min="5217" max="5217" width="2.85546875" style="7" customWidth="1"/>
    <col min="5218" max="5221" width="0.85546875" style="7"/>
    <col min="5222" max="5223" width="2.140625" style="7" customWidth="1"/>
    <col min="5224" max="5405" width="0.85546875" style="7"/>
    <col min="5406" max="5406" width="1.5703125" style="7" customWidth="1"/>
    <col min="5407" max="5407" width="1.7109375" style="7" customWidth="1"/>
    <col min="5408" max="5408" width="6.28515625" style="7" customWidth="1"/>
    <col min="5409" max="5411" width="0.85546875" style="7"/>
    <col min="5412" max="5413" width="2" style="7" customWidth="1"/>
    <col min="5414" max="5414" width="6.140625" style="7" customWidth="1"/>
    <col min="5415" max="5417" width="3.28515625" style="7" customWidth="1"/>
    <col min="5418" max="5420" width="2" style="7" customWidth="1"/>
    <col min="5421" max="5421" width="11.7109375" style="7" customWidth="1"/>
    <col min="5422" max="5422" width="2" style="7" customWidth="1"/>
    <col min="5423" max="5456" width="0.85546875" style="7"/>
    <col min="5457" max="5457" width="3.28515625" style="7" customWidth="1"/>
    <col min="5458" max="5470" width="0.85546875" style="7"/>
    <col min="5471" max="5471" width="9.140625" style="7" customWidth="1"/>
    <col min="5472" max="5472" width="16.85546875" style="7" customWidth="1"/>
    <col min="5473" max="5473" width="2.85546875" style="7" customWidth="1"/>
    <col min="5474" max="5477" width="0.85546875" style="7"/>
    <col min="5478" max="5479" width="2.140625" style="7" customWidth="1"/>
    <col min="5480" max="5661" width="0.85546875" style="7"/>
    <col min="5662" max="5662" width="1.5703125" style="7" customWidth="1"/>
    <col min="5663" max="5663" width="1.7109375" style="7" customWidth="1"/>
    <col min="5664" max="5664" width="6.28515625" style="7" customWidth="1"/>
    <col min="5665" max="5667" width="0.85546875" style="7"/>
    <col min="5668" max="5669" width="2" style="7" customWidth="1"/>
    <col min="5670" max="5670" width="6.140625" style="7" customWidth="1"/>
    <col min="5671" max="5673" width="3.28515625" style="7" customWidth="1"/>
    <col min="5674" max="5676" width="2" style="7" customWidth="1"/>
    <col min="5677" max="5677" width="11.7109375" style="7" customWidth="1"/>
    <col min="5678" max="5678" width="2" style="7" customWidth="1"/>
    <col min="5679" max="5712" width="0.85546875" style="7"/>
    <col min="5713" max="5713" width="3.28515625" style="7" customWidth="1"/>
    <col min="5714" max="5726" width="0.85546875" style="7"/>
    <col min="5727" max="5727" width="9.140625" style="7" customWidth="1"/>
    <col min="5728" max="5728" width="16.85546875" style="7" customWidth="1"/>
    <col min="5729" max="5729" width="2.85546875" style="7" customWidth="1"/>
    <col min="5730" max="5733" width="0.85546875" style="7"/>
    <col min="5734" max="5735" width="2.140625" style="7" customWidth="1"/>
    <col min="5736" max="5917" width="0.85546875" style="7"/>
    <col min="5918" max="5918" width="1.5703125" style="7" customWidth="1"/>
    <col min="5919" max="5919" width="1.7109375" style="7" customWidth="1"/>
    <col min="5920" max="5920" width="6.28515625" style="7" customWidth="1"/>
    <col min="5921" max="5923" width="0.85546875" style="7"/>
    <col min="5924" max="5925" width="2" style="7" customWidth="1"/>
    <col min="5926" max="5926" width="6.140625" style="7" customWidth="1"/>
    <col min="5927" max="5929" width="3.28515625" style="7" customWidth="1"/>
    <col min="5930" max="5932" width="2" style="7" customWidth="1"/>
    <col min="5933" max="5933" width="11.7109375" style="7" customWidth="1"/>
    <col min="5934" max="5934" width="2" style="7" customWidth="1"/>
    <col min="5935" max="5968" width="0.85546875" style="7"/>
    <col min="5969" max="5969" width="3.28515625" style="7" customWidth="1"/>
    <col min="5970" max="5982" width="0.85546875" style="7"/>
    <col min="5983" max="5983" width="9.140625" style="7" customWidth="1"/>
    <col min="5984" max="5984" width="16.85546875" style="7" customWidth="1"/>
    <col min="5985" max="5985" width="2.85546875" style="7" customWidth="1"/>
    <col min="5986" max="5989" width="0.85546875" style="7"/>
    <col min="5990" max="5991" width="2.140625" style="7" customWidth="1"/>
    <col min="5992" max="6173" width="0.85546875" style="7"/>
    <col min="6174" max="6174" width="1.5703125" style="7" customWidth="1"/>
    <col min="6175" max="6175" width="1.7109375" style="7" customWidth="1"/>
    <col min="6176" max="6176" width="6.28515625" style="7" customWidth="1"/>
    <col min="6177" max="6179" width="0.85546875" style="7"/>
    <col min="6180" max="6181" width="2" style="7" customWidth="1"/>
    <col min="6182" max="6182" width="6.140625" style="7" customWidth="1"/>
    <col min="6183" max="6185" width="3.28515625" style="7" customWidth="1"/>
    <col min="6186" max="6188" width="2" style="7" customWidth="1"/>
    <col min="6189" max="6189" width="11.7109375" style="7" customWidth="1"/>
    <col min="6190" max="6190" width="2" style="7" customWidth="1"/>
    <col min="6191" max="6224" width="0.85546875" style="7"/>
    <col min="6225" max="6225" width="3.28515625" style="7" customWidth="1"/>
    <col min="6226" max="6238" width="0.85546875" style="7"/>
    <col min="6239" max="6239" width="9.140625" style="7" customWidth="1"/>
    <col min="6240" max="6240" width="16.85546875" style="7" customWidth="1"/>
    <col min="6241" max="6241" width="2.85546875" style="7" customWidth="1"/>
    <col min="6242" max="6245" width="0.85546875" style="7"/>
    <col min="6246" max="6247" width="2.140625" style="7" customWidth="1"/>
    <col min="6248" max="6429" width="0.85546875" style="7"/>
    <col min="6430" max="6430" width="1.5703125" style="7" customWidth="1"/>
    <col min="6431" max="6431" width="1.7109375" style="7" customWidth="1"/>
    <col min="6432" max="6432" width="6.28515625" style="7" customWidth="1"/>
    <col min="6433" max="6435" width="0.85546875" style="7"/>
    <col min="6436" max="6437" width="2" style="7" customWidth="1"/>
    <col min="6438" max="6438" width="6.140625" style="7" customWidth="1"/>
    <col min="6439" max="6441" width="3.28515625" style="7" customWidth="1"/>
    <col min="6442" max="6444" width="2" style="7" customWidth="1"/>
    <col min="6445" max="6445" width="11.7109375" style="7" customWidth="1"/>
    <col min="6446" max="6446" width="2" style="7" customWidth="1"/>
    <col min="6447" max="6480" width="0.85546875" style="7"/>
    <col min="6481" max="6481" width="3.28515625" style="7" customWidth="1"/>
    <col min="6482" max="6494" width="0.85546875" style="7"/>
    <col min="6495" max="6495" width="9.140625" style="7" customWidth="1"/>
    <col min="6496" max="6496" width="16.85546875" style="7" customWidth="1"/>
    <col min="6497" max="6497" width="2.85546875" style="7" customWidth="1"/>
    <col min="6498" max="6501" width="0.85546875" style="7"/>
    <col min="6502" max="6503" width="2.140625" style="7" customWidth="1"/>
    <col min="6504" max="6685" width="0.85546875" style="7"/>
    <col min="6686" max="6686" width="1.5703125" style="7" customWidth="1"/>
    <col min="6687" max="6687" width="1.7109375" style="7" customWidth="1"/>
    <col min="6688" max="6688" width="6.28515625" style="7" customWidth="1"/>
    <col min="6689" max="6691" width="0.85546875" style="7"/>
    <col min="6692" max="6693" width="2" style="7" customWidth="1"/>
    <col min="6694" max="6694" width="6.140625" style="7" customWidth="1"/>
    <col min="6695" max="6697" width="3.28515625" style="7" customWidth="1"/>
    <col min="6698" max="6700" width="2" style="7" customWidth="1"/>
    <col min="6701" max="6701" width="11.7109375" style="7" customWidth="1"/>
    <col min="6702" max="6702" width="2" style="7" customWidth="1"/>
    <col min="6703" max="6736" width="0.85546875" style="7"/>
    <col min="6737" max="6737" width="3.28515625" style="7" customWidth="1"/>
    <col min="6738" max="6750" width="0.85546875" style="7"/>
    <col min="6751" max="6751" width="9.140625" style="7" customWidth="1"/>
    <col min="6752" max="6752" width="16.85546875" style="7" customWidth="1"/>
    <col min="6753" max="6753" width="2.85546875" style="7" customWidth="1"/>
    <col min="6754" max="6757" width="0.85546875" style="7"/>
    <col min="6758" max="6759" width="2.140625" style="7" customWidth="1"/>
    <col min="6760" max="6941" width="0.85546875" style="7"/>
    <col min="6942" max="6942" width="1.5703125" style="7" customWidth="1"/>
    <col min="6943" max="6943" width="1.7109375" style="7" customWidth="1"/>
    <col min="6944" max="6944" width="6.28515625" style="7" customWidth="1"/>
    <col min="6945" max="6947" width="0.85546875" style="7"/>
    <col min="6948" max="6949" width="2" style="7" customWidth="1"/>
    <col min="6950" max="6950" width="6.140625" style="7" customWidth="1"/>
    <col min="6951" max="6953" width="3.28515625" style="7" customWidth="1"/>
    <col min="6954" max="6956" width="2" style="7" customWidth="1"/>
    <col min="6957" max="6957" width="11.7109375" style="7" customWidth="1"/>
    <col min="6958" max="6958" width="2" style="7" customWidth="1"/>
    <col min="6959" max="6992" width="0.85546875" style="7"/>
    <col min="6993" max="6993" width="3.28515625" style="7" customWidth="1"/>
    <col min="6994" max="7006" width="0.85546875" style="7"/>
    <col min="7007" max="7007" width="9.140625" style="7" customWidth="1"/>
    <col min="7008" max="7008" width="16.85546875" style="7" customWidth="1"/>
    <col min="7009" max="7009" width="2.85546875" style="7" customWidth="1"/>
    <col min="7010" max="7013" width="0.85546875" style="7"/>
    <col min="7014" max="7015" width="2.140625" style="7" customWidth="1"/>
    <col min="7016" max="7197" width="0.85546875" style="7"/>
    <col min="7198" max="7198" width="1.5703125" style="7" customWidth="1"/>
    <col min="7199" max="7199" width="1.7109375" style="7" customWidth="1"/>
    <col min="7200" max="7200" width="6.28515625" style="7" customWidth="1"/>
    <col min="7201" max="7203" width="0.85546875" style="7"/>
    <col min="7204" max="7205" width="2" style="7" customWidth="1"/>
    <col min="7206" max="7206" width="6.140625" style="7" customWidth="1"/>
    <col min="7207" max="7209" width="3.28515625" style="7" customWidth="1"/>
    <col min="7210" max="7212" width="2" style="7" customWidth="1"/>
    <col min="7213" max="7213" width="11.7109375" style="7" customWidth="1"/>
    <col min="7214" max="7214" width="2" style="7" customWidth="1"/>
    <col min="7215" max="7248" width="0.85546875" style="7"/>
    <col min="7249" max="7249" width="3.28515625" style="7" customWidth="1"/>
    <col min="7250" max="7262" width="0.85546875" style="7"/>
    <col min="7263" max="7263" width="9.140625" style="7" customWidth="1"/>
    <col min="7264" max="7264" width="16.85546875" style="7" customWidth="1"/>
    <col min="7265" max="7265" width="2.85546875" style="7" customWidth="1"/>
    <col min="7266" max="7269" width="0.85546875" style="7"/>
    <col min="7270" max="7271" width="2.140625" style="7" customWidth="1"/>
    <col min="7272" max="7453" width="0.85546875" style="7"/>
    <col min="7454" max="7454" width="1.5703125" style="7" customWidth="1"/>
    <col min="7455" max="7455" width="1.7109375" style="7" customWidth="1"/>
    <col min="7456" max="7456" width="6.28515625" style="7" customWidth="1"/>
    <col min="7457" max="7459" width="0.85546875" style="7"/>
    <col min="7460" max="7461" width="2" style="7" customWidth="1"/>
    <col min="7462" max="7462" width="6.140625" style="7" customWidth="1"/>
    <col min="7463" max="7465" width="3.28515625" style="7" customWidth="1"/>
    <col min="7466" max="7468" width="2" style="7" customWidth="1"/>
    <col min="7469" max="7469" width="11.7109375" style="7" customWidth="1"/>
    <col min="7470" max="7470" width="2" style="7" customWidth="1"/>
    <col min="7471" max="7504" width="0.85546875" style="7"/>
    <col min="7505" max="7505" width="3.28515625" style="7" customWidth="1"/>
    <col min="7506" max="7518" width="0.85546875" style="7"/>
    <col min="7519" max="7519" width="9.140625" style="7" customWidth="1"/>
    <col min="7520" max="7520" width="16.85546875" style="7" customWidth="1"/>
    <col min="7521" max="7521" width="2.85546875" style="7" customWidth="1"/>
    <col min="7522" max="7525" width="0.85546875" style="7"/>
    <col min="7526" max="7527" width="2.140625" style="7" customWidth="1"/>
    <col min="7528" max="7709" width="0.85546875" style="7"/>
    <col min="7710" max="7710" width="1.5703125" style="7" customWidth="1"/>
    <col min="7711" max="7711" width="1.7109375" style="7" customWidth="1"/>
    <col min="7712" max="7712" width="6.28515625" style="7" customWidth="1"/>
    <col min="7713" max="7715" width="0.85546875" style="7"/>
    <col min="7716" max="7717" width="2" style="7" customWidth="1"/>
    <col min="7718" max="7718" width="6.140625" style="7" customWidth="1"/>
    <col min="7719" max="7721" width="3.28515625" style="7" customWidth="1"/>
    <col min="7722" max="7724" width="2" style="7" customWidth="1"/>
    <col min="7725" max="7725" width="11.7109375" style="7" customWidth="1"/>
    <col min="7726" max="7726" width="2" style="7" customWidth="1"/>
    <col min="7727" max="7760" width="0.85546875" style="7"/>
    <col min="7761" max="7761" width="3.28515625" style="7" customWidth="1"/>
    <col min="7762" max="7774" width="0.85546875" style="7"/>
    <col min="7775" max="7775" width="9.140625" style="7" customWidth="1"/>
    <col min="7776" max="7776" width="16.85546875" style="7" customWidth="1"/>
    <col min="7777" max="7777" width="2.85546875" style="7" customWidth="1"/>
    <col min="7778" max="7781" width="0.85546875" style="7"/>
    <col min="7782" max="7783" width="2.140625" style="7" customWidth="1"/>
    <col min="7784" max="7965" width="0.85546875" style="7"/>
    <col min="7966" max="7966" width="1.5703125" style="7" customWidth="1"/>
    <col min="7967" max="7967" width="1.7109375" style="7" customWidth="1"/>
    <col min="7968" max="7968" width="6.28515625" style="7" customWidth="1"/>
    <col min="7969" max="7971" width="0.85546875" style="7"/>
    <col min="7972" max="7973" width="2" style="7" customWidth="1"/>
    <col min="7974" max="7974" width="6.140625" style="7" customWidth="1"/>
    <col min="7975" max="7977" width="3.28515625" style="7" customWidth="1"/>
    <col min="7978" max="7980" width="2" style="7" customWidth="1"/>
    <col min="7981" max="7981" width="11.7109375" style="7" customWidth="1"/>
    <col min="7982" max="7982" width="2" style="7" customWidth="1"/>
    <col min="7983" max="8016" width="0.85546875" style="7"/>
    <col min="8017" max="8017" width="3.28515625" style="7" customWidth="1"/>
    <col min="8018" max="8030" width="0.85546875" style="7"/>
    <col min="8031" max="8031" width="9.140625" style="7" customWidth="1"/>
    <col min="8032" max="8032" width="16.85546875" style="7" customWidth="1"/>
    <col min="8033" max="8033" width="2.85546875" style="7" customWidth="1"/>
    <col min="8034" max="8037" width="0.85546875" style="7"/>
    <col min="8038" max="8039" width="2.140625" style="7" customWidth="1"/>
    <col min="8040" max="8221" width="0.85546875" style="7"/>
    <col min="8222" max="8222" width="1.5703125" style="7" customWidth="1"/>
    <col min="8223" max="8223" width="1.7109375" style="7" customWidth="1"/>
    <col min="8224" max="8224" width="6.28515625" style="7" customWidth="1"/>
    <col min="8225" max="8227" width="0.85546875" style="7"/>
    <col min="8228" max="8229" width="2" style="7" customWidth="1"/>
    <col min="8230" max="8230" width="6.140625" style="7" customWidth="1"/>
    <col min="8231" max="8233" width="3.28515625" style="7" customWidth="1"/>
    <col min="8234" max="8236" width="2" style="7" customWidth="1"/>
    <col min="8237" max="8237" width="11.7109375" style="7" customWidth="1"/>
    <col min="8238" max="8238" width="2" style="7" customWidth="1"/>
    <col min="8239" max="8272" width="0.85546875" style="7"/>
    <col min="8273" max="8273" width="3.28515625" style="7" customWidth="1"/>
    <col min="8274" max="8286" width="0.85546875" style="7"/>
    <col min="8287" max="8287" width="9.140625" style="7" customWidth="1"/>
    <col min="8288" max="8288" width="16.85546875" style="7" customWidth="1"/>
    <col min="8289" max="8289" width="2.85546875" style="7" customWidth="1"/>
    <col min="8290" max="8293" width="0.85546875" style="7"/>
    <col min="8294" max="8295" width="2.140625" style="7" customWidth="1"/>
    <col min="8296" max="8477" width="0.85546875" style="7"/>
    <col min="8478" max="8478" width="1.5703125" style="7" customWidth="1"/>
    <col min="8479" max="8479" width="1.7109375" style="7" customWidth="1"/>
    <col min="8480" max="8480" width="6.28515625" style="7" customWidth="1"/>
    <col min="8481" max="8483" width="0.85546875" style="7"/>
    <col min="8484" max="8485" width="2" style="7" customWidth="1"/>
    <col min="8486" max="8486" width="6.140625" style="7" customWidth="1"/>
    <col min="8487" max="8489" width="3.28515625" style="7" customWidth="1"/>
    <col min="8490" max="8492" width="2" style="7" customWidth="1"/>
    <col min="8493" max="8493" width="11.7109375" style="7" customWidth="1"/>
    <col min="8494" max="8494" width="2" style="7" customWidth="1"/>
    <col min="8495" max="8528" width="0.85546875" style="7"/>
    <col min="8529" max="8529" width="3.28515625" style="7" customWidth="1"/>
    <col min="8530" max="8542" width="0.85546875" style="7"/>
    <col min="8543" max="8543" width="9.140625" style="7" customWidth="1"/>
    <col min="8544" max="8544" width="16.85546875" style="7" customWidth="1"/>
    <col min="8545" max="8545" width="2.85546875" style="7" customWidth="1"/>
    <col min="8546" max="8549" width="0.85546875" style="7"/>
    <col min="8550" max="8551" width="2.140625" style="7" customWidth="1"/>
    <col min="8552" max="8733" width="0.85546875" style="7"/>
    <col min="8734" max="8734" width="1.5703125" style="7" customWidth="1"/>
    <col min="8735" max="8735" width="1.7109375" style="7" customWidth="1"/>
    <col min="8736" max="8736" width="6.28515625" style="7" customWidth="1"/>
    <col min="8737" max="8739" width="0.85546875" style="7"/>
    <col min="8740" max="8741" width="2" style="7" customWidth="1"/>
    <col min="8742" max="8742" width="6.140625" style="7" customWidth="1"/>
    <col min="8743" max="8745" width="3.28515625" style="7" customWidth="1"/>
    <col min="8746" max="8748" width="2" style="7" customWidth="1"/>
    <col min="8749" max="8749" width="11.7109375" style="7" customWidth="1"/>
    <col min="8750" max="8750" width="2" style="7" customWidth="1"/>
    <col min="8751" max="8784" width="0.85546875" style="7"/>
    <col min="8785" max="8785" width="3.28515625" style="7" customWidth="1"/>
    <col min="8786" max="8798" width="0.85546875" style="7"/>
    <col min="8799" max="8799" width="9.140625" style="7" customWidth="1"/>
    <col min="8800" max="8800" width="16.85546875" style="7" customWidth="1"/>
    <col min="8801" max="8801" width="2.85546875" style="7" customWidth="1"/>
    <col min="8802" max="8805" width="0.85546875" style="7"/>
    <col min="8806" max="8807" width="2.140625" style="7" customWidth="1"/>
    <col min="8808" max="8989" width="0.85546875" style="7"/>
    <col min="8990" max="8990" width="1.5703125" style="7" customWidth="1"/>
    <col min="8991" max="8991" width="1.7109375" style="7" customWidth="1"/>
    <col min="8992" max="8992" width="6.28515625" style="7" customWidth="1"/>
    <col min="8993" max="8995" width="0.85546875" style="7"/>
    <col min="8996" max="8997" width="2" style="7" customWidth="1"/>
    <col min="8998" max="8998" width="6.140625" style="7" customWidth="1"/>
    <col min="8999" max="9001" width="3.28515625" style="7" customWidth="1"/>
    <col min="9002" max="9004" width="2" style="7" customWidth="1"/>
    <col min="9005" max="9005" width="11.7109375" style="7" customWidth="1"/>
    <col min="9006" max="9006" width="2" style="7" customWidth="1"/>
    <col min="9007" max="9040" width="0.85546875" style="7"/>
    <col min="9041" max="9041" width="3.28515625" style="7" customWidth="1"/>
    <col min="9042" max="9054" width="0.85546875" style="7"/>
    <col min="9055" max="9055" width="9.140625" style="7" customWidth="1"/>
    <col min="9056" max="9056" width="16.85546875" style="7" customWidth="1"/>
    <col min="9057" max="9057" width="2.85546875" style="7" customWidth="1"/>
    <col min="9058" max="9061" width="0.85546875" style="7"/>
    <col min="9062" max="9063" width="2.140625" style="7" customWidth="1"/>
    <col min="9064" max="9245" width="0.85546875" style="7"/>
    <col min="9246" max="9246" width="1.5703125" style="7" customWidth="1"/>
    <col min="9247" max="9247" width="1.7109375" style="7" customWidth="1"/>
    <col min="9248" max="9248" width="6.28515625" style="7" customWidth="1"/>
    <col min="9249" max="9251" width="0.85546875" style="7"/>
    <col min="9252" max="9253" width="2" style="7" customWidth="1"/>
    <col min="9254" max="9254" width="6.140625" style="7" customWidth="1"/>
    <col min="9255" max="9257" width="3.28515625" style="7" customWidth="1"/>
    <col min="9258" max="9260" width="2" style="7" customWidth="1"/>
    <col min="9261" max="9261" width="11.7109375" style="7" customWidth="1"/>
    <col min="9262" max="9262" width="2" style="7" customWidth="1"/>
    <col min="9263" max="9296" width="0.85546875" style="7"/>
    <col min="9297" max="9297" width="3.28515625" style="7" customWidth="1"/>
    <col min="9298" max="9310" width="0.85546875" style="7"/>
    <col min="9311" max="9311" width="9.140625" style="7" customWidth="1"/>
    <col min="9312" max="9312" width="16.85546875" style="7" customWidth="1"/>
    <col min="9313" max="9313" width="2.85546875" style="7" customWidth="1"/>
    <col min="9314" max="9317" width="0.85546875" style="7"/>
    <col min="9318" max="9319" width="2.140625" style="7" customWidth="1"/>
    <col min="9320" max="9501" width="0.85546875" style="7"/>
    <col min="9502" max="9502" width="1.5703125" style="7" customWidth="1"/>
    <col min="9503" max="9503" width="1.7109375" style="7" customWidth="1"/>
    <col min="9504" max="9504" width="6.28515625" style="7" customWidth="1"/>
    <col min="9505" max="9507" width="0.85546875" style="7"/>
    <col min="9508" max="9509" width="2" style="7" customWidth="1"/>
    <col min="9510" max="9510" width="6.140625" style="7" customWidth="1"/>
    <col min="9511" max="9513" width="3.28515625" style="7" customWidth="1"/>
    <col min="9514" max="9516" width="2" style="7" customWidth="1"/>
    <col min="9517" max="9517" width="11.7109375" style="7" customWidth="1"/>
    <col min="9518" max="9518" width="2" style="7" customWidth="1"/>
    <col min="9519" max="9552" width="0.85546875" style="7"/>
    <col min="9553" max="9553" width="3.28515625" style="7" customWidth="1"/>
    <col min="9554" max="9566" width="0.85546875" style="7"/>
    <col min="9567" max="9567" width="9.140625" style="7" customWidth="1"/>
    <col min="9568" max="9568" width="16.85546875" style="7" customWidth="1"/>
    <col min="9569" max="9569" width="2.85546875" style="7" customWidth="1"/>
    <col min="9570" max="9573" width="0.85546875" style="7"/>
    <col min="9574" max="9575" width="2.140625" style="7" customWidth="1"/>
    <col min="9576" max="9757" width="0.85546875" style="7"/>
    <col min="9758" max="9758" width="1.5703125" style="7" customWidth="1"/>
    <col min="9759" max="9759" width="1.7109375" style="7" customWidth="1"/>
    <col min="9760" max="9760" width="6.28515625" style="7" customWidth="1"/>
    <col min="9761" max="9763" width="0.85546875" style="7"/>
    <col min="9764" max="9765" width="2" style="7" customWidth="1"/>
    <col min="9766" max="9766" width="6.140625" style="7" customWidth="1"/>
    <col min="9767" max="9769" width="3.28515625" style="7" customWidth="1"/>
    <col min="9770" max="9772" width="2" style="7" customWidth="1"/>
    <col min="9773" max="9773" width="11.7109375" style="7" customWidth="1"/>
    <col min="9774" max="9774" width="2" style="7" customWidth="1"/>
    <col min="9775" max="9808" width="0.85546875" style="7"/>
    <col min="9809" max="9809" width="3.28515625" style="7" customWidth="1"/>
    <col min="9810" max="9822" width="0.85546875" style="7"/>
    <col min="9823" max="9823" width="9.140625" style="7" customWidth="1"/>
    <col min="9824" max="9824" width="16.85546875" style="7" customWidth="1"/>
    <col min="9825" max="9825" width="2.85546875" style="7" customWidth="1"/>
    <col min="9826" max="9829" width="0.85546875" style="7"/>
    <col min="9830" max="9831" width="2.140625" style="7" customWidth="1"/>
    <col min="9832" max="10013" width="0.85546875" style="7"/>
    <col min="10014" max="10014" width="1.5703125" style="7" customWidth="1"/>
    <col min="10015" max="10015" width="1.7109375" style="7" customWidth="1"/>
    <col min="10016" max="10016" width="6.28515625" style="7" customWidth="1"/>
    <col min="10017" max="10019" width="0.85546875" style="7"/>
    <col min="10020" max="10021" width="2" style="7" customWidth="1"/>
    <col min="10022" max="10022" width="6.140625" style="7" customWidth="1"/>
    <col min="10023" max="10025" width="3.28515625" style="7" customWidth="1"/>
    <col min="10026" max="10028" width="2" style="7" customWidth="1"/>
    <col min="10029" max="10029" width="11.7109375" style="7" customWidth="1"/>
    <col min="10030" max="10030" width="2" style="7" customWidth="1"/>
    <col min="10031" max="10064" width="0.85546875" style="7"/>
    <col min="10065" max="10065" width="3.28515625" style="7" customWidth="1"/>
    <col min="10066" max="10078" width="0.85546875" style="7"/>
    <col min="10079" max="10079" width="9.140625" style="7" customWidth="1"/>
    <col min="10080" max="10080" width="16.85546875" style="7" customWidth="1"/>
    <col min="10081" max="10081" width="2.85546875" style="7" customWidth="1"/>
    <col min="10082" max="10085" width="0.85546875" style="7"/>
    <col min="10086" max="10087" width="2.140625" style="7" customWidth="1"/>
    <col min="10088" max="10269" width="0.85546875" style="7"/>
    <col min="10270" max="10270" width="1.5703125" style="7" customWidth="1"/>
    <col min="10271" max="10271" width="1.7109375" style="7" customWidth="1"/>
    <col min="10272" max="10272" width="6.28515625" style="7" customWidth="1"/>
    <col min="10273" max="10275" width="0.85546875" style="7"/>
    <col min="10276" max="10277" width="2" style="7" customWidth="1"/>
    <col min="10278" max="10278" width="6.140625" style="7" customWidth="1"/>
    <col min="10279" max="10281" width="3.28515625" style="7" customWidth="1"/>
    <col min="10282" max="10284" width="2" style="7" customWidth="1"/>
    <col min="10285" max="10285" width="11.7109375" style="7" customWidth="1"/>
    <col min="10286" max="10286" width="2" style="7" customWidth="1"/>
    <col min="10287" max="10320" width="0.85546875" style="7"/>
    <col min="10321" max="10321" width="3.28515625" style="7" customWidth="1"/>
    <col min="10322" max="10334" width="0.85546875" style="7"/>
    <col min="10335" max="10335" width="9.140625" style="7" customWidth="1"/>
    <col min="10336" max="10336" width="16.85546875" style="7" customWidth="1"/>
    <col min="10337" max="10337" width="2.85546875" style="7" customWidth="1"/>
    <col min="10338" max="10341" width="0.85546875" style="7"/>
    <col min="10342" max="10343" width="2.140625" style="7" customWidth="1"/>
    <col min="10344" max="10525" width="0.85546875" style="7"/>
    <col min="10526" max="10526" width="1.5703125" style="7" customWidth="1"/>
    <col min="10527" max="10527" width="1.7109375" style="7" customWidth="1"/>
    <col min="10528" max="10528" width="6.28515625" style="7" customWidth="1"/>
    <col min="10529" max="10531" width="0.85546875" style="7"/>
    <col min="10532" max="10533" width="2" style="7" customWidth="1"/>
    <col min="10534" max="10534" width="6.140625" style="7" customWidth="1"/>
    <col min="10535" max="10537" width="3.28515625" style="7" customWidth="1"/>
    <col min="10538" max="10540" width="2" style="7" customWidth="1"/>
    <col min="10541" max="10541" width="11.7109375" style="7" customWidth="1"/>
    <col min="10542" max="10542" width="2" style="7" customWidth="1"/>
    <col min="10543" max="10576" width="0.85546875" style="7"/>
    <col min="10577" max="10577" width="3.28515625" style="7" customWidth="1"/>
    <col min="10578" max="10590" width="0.85546875" style="7"/>
    <col min="10591" max="10591" width="9.140625" style="7" customWidth="1"/>
    <col min="10592" max="10592" width="16.85546875" style="7" customWidth="1"/>
    <col min="10593" max="10593" width="2.85546875" style="7" customWidth="1"/>
    <col min="10594" max="10597" width="0.85546875" style="7"/>
    <col min="10598" max="10599" width="2.140625" style="7" customWidth="1"/>
    <col min="10600" max="10781" width="0.85546875" style="7"/>
    <col min="10782" max="10782" width="1.5703125" style="7" customWidth="1"/>
    <col min="10783" max="10783" width="1.7109375" style="7" customWidth="1"/>
    <col min="10784" max="10784" width="6.28515625" style="7" customWidth="1"/>
    <col min="10785" max="10787" width="0.85546875" style="7"/>
    <col min="10788" max="10789" width="2" style="7" customWidth="1"/>
    <col min="10790" max="10790" width="6.140625" style="7" customWidth="1"/>
    <col min="10791" max="10793" width="3.28515625" style="7" customWidth="1"/>
    <col min="10794" max="10796" width="2" style="7" customWidth="1"/>
    <col min="10797" max="10797" width="11.7109375" style="7" customWidth="1"/>
    <col min="10798" max="10798" width="2" style="7" customWidth="1"/>
    <col min="10799" max="10832" width="0.85546875" style="7"/>
    <col min="10833" max="10833" width="3.28515625" style="7" customWidth="1"/>
    <col min="10834" max="10846" width="0.85546875" style="7"/>
    <col min="10847" max="10847" width="9.140625" style="7" customWidth="1"/>
    <col min="10848" max="10848" width="16.85546875" style="7" customWidth="1"/>
    <col min="10849" max="10849" width="2.85546875" style="7" customWidth="1"/>
    <col min="10850" max="10853" width="0.85546875" style="7"/>
    <col min="10854" max="10855" width="2.140625" style="7" customWidth="1"/>
    <col min="10856" max="11037" width="0.85546875" style="7"/>
    <col min="11038" max="11038" width="1.5703125" style="7" customWidth="1"/>
    <col min="11039" max="11039" width="1.7109375" style="7" customWidth="1"/>
    <col min="11040" max="11040" width="6.28515625" style="7" customWidth="1"/>
    <col min="11041" max="11043" width="0.85546875" style="7"/>
    <col min="11044" max="11045" width="2" style="7" customWidth="1"/>
    <col min="11046" max="11046" width="6.140625" style="7" customWidth="1"/>
    <col min="11047" max="11049" width="3.28515625" style="7" customWidth="1"/>
    <col min="11050" max="11052" width="2" style="7" customWidth="1"/>
    <col min="11053" max="11053" width="11.7109375" style="7" customWidth="1"/>
    <col min="11054" max="11054" width="2" style="7" customWidth="1"/>
    <col min="11055" max="11088" width="0.85546875" style="7"/>
    <col min="11089" max="11089" width="3.28515625" style="7" customWidth="1"/>
    <col min="11090" max="11102" width="0.85546875" style="7"/>
    <col min="11103" max="11103" width="9.140625" style="7" customWidth="1"/>
    <col min="11104" max="11104" width="16.85546875" style="7" customWidth="1"/>
    <col min="11105" max="11105" width="2.85546875" style="7" customWidth="1"/>
    <col min="11106" max="11109" width="0.85546875" style="7"/>
    <col min="11110" max="11111" width="2.140625" style="7" customWidth="1"/>
    <col min="11112" max="11293" width="0.85546875" style="7"/>
    <col min="11294" max="11294" width="1.5703125" style="7" customWidth="1"/>
    <col min="11295" max="11295" width="1.7109375" style="7" customWidth="1"/>
    <col min="11296" max="11296" width="6.28515625" style="7" customWidth="1"/>
    <col min="11297" max="11299" width="0.85546875" style="7"/>
    <col min="11300" max="11301" width="2" style="7" customWidth="1"/>
    <col min="11302" max="11302" width="6.140625" style="7" customWidth="1"/>
    <col min="11303" max="11305" width="3.28515625" style="7" customWidth="1"/>
    <col min="11306" max="11308" width="2" style="7" customWidth="1"/>
    <col min="11309" max="11309" width="11.7109375" style="7" customWidth="1"/>
    <col min="11310" max="11310" width="2" style="7" customWidth="1"/>
    <col min="11311" max="11344" width="0.85546875" style="7"/>
    <col min="11345" max="11345" width="3.28515625" style="7" customWidth="1"/>
    <col min="11346" max="11358" width="0.85546875" style="7"/>
    <col min="11359" max="11359" width="9.140625" style="7" customWidth="1"/>
    <col min="11360" max="11360" width="16.85546875" style="7" customWidth="1"/>
    <col min="11361" max="11361" width="2.85546875" style="7" customWidth="1"/>
    <col min="11362" max="11365" width="0.85546875" style="7"/>
    <col min="11366" max="11367" width="2.140625" style="7" customWidth="1"/>
    <col min="11368" max="11549" width="0.85546875" style="7"/>
    <col min="11550" max="11550" width="1.5703125" style="7" customWidth="1"/>
    <col min="11551" max="11551" width="1.7109375" style="7" customWidth="1"/>
    <col min="11552" max="11552" width="6.28515625" style="7" customWidth="1"/>
    <col min="11553" max="11555" width="0.85546875" style="7"/>
    <col min="11556" max="11557" width="2" style="7" customWidth="1"/>
    <col min="11558" max="11558" width="6.140625" style="7" customWidth="1"/>
    <col min="11559" max="11561" width="3.28515625" style="7" customWidth="1"/>
    <col min="11562" max="11564" width="2" style="7" customWidth="1"/>
    <col min="11565" max="11565" width="11.7109375" style="7" customWidth="1"/>
    <col min="11566" max="11566" width="2" style="7" customWidth="1"/>
    <col min="11567" max="11600" width="0.85546875" style="7"/>
    <col min="11601" max="11601" width="3.28515625" style="7" customWidth="1"/>
    <col min="11602" max="11614" width="0.85546875" style="7"/>
    <col min="11615" max="11615" width="9.140625" style="7" customWidth="1"/>
    <col min="11616" max="11616" width="16.85546875" style="7" customWidth="1"/>
    <col min="11617" max="11617" width="2.85546875" style="7" customWidth="1"/>
    <col min="11618" max="11621" width="0.85546875" style="7"/>
    <col min="11622" max="11623" width="2.140625" style="7" customWidth="1"/>
    <col min="11624" max="11805" width="0.85546875" style="7"/>
    <col min="11806" max="11806" width="1.5703125" style="7" customWidth="1"/>
    <col min="11807" max="11807" width="1.7109375" style="7" customWidth="1"/>
    <col min="11808" max="11808" width="6.28515625" style="7" customWidth="1"/>
    <col min="11809" max="11811" width="0.85546875" style="7"/>
    <col min="11812" max="11813" width="2" style="7" customWidth="1"/>
    <col min="11814" max="11814" width="6.140625" style="7" customWidth="1"/>
    <col min="11815" max="11817" width="3.28515625" style="7" customWidth="1"/>
    <col min="11818" max="11820" width="2" style="7" customWidth="1"/>
    <col min="11821" max="11821" width="11.7109375" style="7" customWidth="1"/>
    <col min="11822" max="11822" width="2" style="7" customWidth="1"/>
    <col min="11823" max="11856" width="0.85546875" style="7"/>
    <col min="11857" max="11857" width="3.28515625" style="7" customWidth="1"/>
    <col min="11858" max="11870" width="0.85546875" style="7"/>
    <col min="11871" max="11871" width="9.140625" style="7" customWidth="1"/>
    <col min="11872" max="11872" width="16.85546875" style="7" customWidth="1"/>
    <col min="11873" max="11873" width="2.85546875" style="7" customWidth="1"/>
    <col min="11874" max="11877" width="0.85546875" style="7"/>
    <col min="11878" max="11879" width="2.140625" style="7" customWidth="1"/>
    <col min="11880" max="12061" width="0.85546875" style="7"/>
    <col min="12062" max="12062" width="1.5703125" style="7" customWidth="1"/>
    <col min="12063" max="12063" width="1.7109375" style="7" customWidth="1"/>
    <col min="12064" max="12064" width="6.28515625" style="7" customWidth="1"/>
    <col min="12065" max="12067" width="0.85546875" style="7"/>
    <col min="12068" max="12069" width="2" style="7" customWidth="1"/>
    <col min="12070" max="12070" width="6.140625" style="7" customWidth="1"/>
    <col min="12071" max="12073" width="3.28515625" style="7" customWidth="1"/>
    <col min="12074" max="12076" width="2" style="7" customWidth="1"/>
    <col min="12077" max="12077" width="11.7109375" style="7" customWidth="1"/>
    <col min="12078" max="12078" width="2" style="7" customWidth="1"/>
    <col min="12079" max="12112" width="0.85546875" style="7"/>
    <col min="12113" max="12113" width="3.28515625" style="7" customWidth="1"/>
    <col min="12114" max="12126" width="0.85546875" style="7"/>
    <col min="12127" max="12127" width="9.140625" style="7" customWidth="1"/>
    <col min="12128" max="12128" width="16.85546875" style="7" customWidth="1"/>
    <col min="12129" max="12129" width="2.85546875" style="7" customWidth="1"/>
    <col min="12130" max="12133" width="0.85546875" style="7"/>
    <col min="12134" max="12135" width="2.140625" style="7" customWidth="1"/>
    <col min="12136" max="12317" width="0.85546875" style="7"/>
    <col min="12318" max="12318" width="1.5703125" style="7" customWidth="1"/>
    <col min="12319" max="12319" width="1.7109375" style="7" customWidth="1"/>
    <col min="12320" max="12320" width="6.28515625" style="7" customWidth="1"/>
    <col min="12321" max="12323" width="0.85546875" style="7"/>
    <col min="12324" max="12325" width="2" style="7" customWidth="1"/>
    <col min="12326" max="12326" width="6.140625" style="7" customWidth="1"/>
    <col min="12327" max="12329" width="3.28515625" style="7" customWidth="1"/>
    <col min="12330" max="12332" width="2" style="7" customWidth="1"/>
    <col min="12333" max="12333" width="11.7109375" style="7" customWidth="1"/>
    <col min="12334" max="12334" width="2" style="7" customWidth="1"/>
    <col min="12335" max="12368" width="0.85546875" style="7"/>
    <col min="12369" max="12369" width="3.28515625" style="7" customWidth="1"/>
    <col min="12370" max="12382" width="0.85546875" style="7"/>
    <col min="12383" max="12383" width="9.140625" style="7" customWidth="1"/>
    <col min="12384" max="12384" width="16.85546875" style="7" customWidth="1"/>
    <col min="12385" max="12385" width="2.85546875" style="7" customWidth="1"/>
    <col min="12386" max="12389" width="0.85546875" style="7"/>
    <col min="12390" max="12391" width="2.140625" style="7" customWidth="1"/>
    <col min="12392" max="12573" width="0.85546875" style="7"/>
    <col min="12574" max="12574" width="1.5703125" style="7" customWidth="1"/>
    <col min="12575" max="12575" width="1.7109375" style="7" customWidth="1"/>
    <col min="12576" max="12576" width="6.28515625" style="7" customWidth="1"/>
    <col min="12577" max="12579" width="0.85546875" style="7"/>
    <col min="12580" max="12581" width="2" style="7" customWidth="1"/>
    <col min="12582" max="12582" width="6.140625" style="7" customWidth="1"/>
    <col min="12583" max="12585" width="3.28515625" style="7" customWidth="1"/>
    <col min="12586" max="12588" width="2" style="7" customWidth="1"/>
    <col min="12589" max="12589" width="11.7109375" style="7" customWidth="1"/>
    <col min="12590" max="12590" width="2" style="7" customWidth="1"/>
    <col min="12591" max="12624" width="0.85546875" style="7"/>
    <col min="12625" max="12625" width="3.28515625" style="7" customWidth="1"/>
    <col min="12626" max="12638" width="0.85546875" style="7"/>
    <col min="12639" max="12639" width="9.140625" style="7" customWidth="1"/>
    <col min="12640" max="12640" width="16.85546875" style="7" customWidth="1"/>
    <col min="12641" max="12641" width="2.85546875" style="7" customWidth="1"/>
    <col min="12642" max="12645" width="0.85546875" style="7"/>
    <col min="12646" max="12647" width="2.140625" style="7" customWidth="1"/>
    <col min="12648" max="12829" width="0.85546875" style="7"/>
    <col min="12830" max="12830" width="1.5703125" style="7" customWidth="1"/>
    <col min="12831" max="12831" width="1.7109375" style="7" customWidth="1"/>
    <col min="12832" max="12832" width="6.28515625" style="7" customWidth="1"/>
    <col min="12833" max="12835" width="0.85546875" style="7"/>
    <col min="12836" max="12837" width="2" style="7" customWidth="1"/>
    <col min="12838" max="12838" width="6.140625" style="7" customWidth="1"/>
    <col min="12839" max="12841" width="3.28515625" style="7" customWidth="1"/>
    <col min="12842" max="12844" width="2" style="7" customWidth="1"/>
    <col min="12845" max="12845" width="11.7109375" style="7" customWidth="1"/>
    <col min="12846" max="12846" width="2" style="7" customWidth="1"/>
    <col min="12847" max="12880" width="0.85546875" style="7"/>
    <col min="12881" max="12881" width="3.28515625" style="7" customWidth="1"/>
    <col min="12882" max="12894" width="0.85546875" style="7"/>
    <col min="12895" max="12895" width="9.140625" style="7" customWidth="1"/>
    <col min="12896" max="12896" width="16.85546875" style="7" customWidth="1"/>
    <col min="12897" max="12897" width="2.85546875" style="7" customWidth="1"/>
    <col min="12898" max="12901" width="0.85546875" style="7"/>
    <col min="12902" max="12903" width="2.140625" style="7" customWidth="1"/>
    <col min="12904" max="13085" width="0.85546875" style="7"/>
    <col min="13086" max="13086" width="1.5703125" style="7" customWidth="1"/>
    <col min="13087" max="13087" width="1.7109375" style="7" customWidth="1"/>
    <col min="13088" max="13088" width="6.28515625" style="7" customWidth="1"/>
    <col min="13089" max="13091" width="0.85546875" style="7"/>
    <col min="13092" max="13093" width="2" style="7" customWidth="1"/>
    <col min="13094" max="13094" width="6.140625" style="7" customWidth="1"/>
    <col min="13095" max="13097" width="3.28515625" style="7" customWidth="1"/>
    <col min="13098" max="13100" width="2" style="7" customWidth="1"/>
    <col min="13101" max="13101" width="11.7109375" style="7" customWidth="1"/>
    <col min="13102" max="13102" width="2" style="7" customWidth="1"/>
    <col min="13103" max="13136" width="0.85546875" style="7"/>
    <col min="13137" max="13137" width="3.28515625" style="7" customWidth="1"/>
    <col min="13138" max="13150" width="0.85546875" style="7"/>
    <col min="13151" max="13151" width="9.140625" style="7" customWidth="1"/>
    <col min="13152" max="13152" width="16.85546875" style="7" customWidth="1"/>
    <col min="13153" max="13153" width="2.85546875" style="7" customWidth="1"/>
    <col min="13154" max="13157" width="0.85546875" style="7"/>
    <col min="13158" max="13159" width="2.140625" style="7" customWidth="1"/>
    <col min="13160" max="13341" width="0.85546875" style="7"/>
    <col min="13342" max="13342" width="1.5703125" style="7" customWidth="1"/>
    <col min="13343" max="13343" width="1.7109375" style="7" customWidth="1"/>
    <col min="13344" max="13344" width="6.28515625" style="7" customWidth="1"/>
    <col min="13345" max="13347" width="0.85546875" style="7"/>
    <col min="13348" max="13349" width="2" style="7" customWidth="1"/>
    <col min="13350" max="13350" width="6.140625" style="7" customWidth="1"/>
    <col min="13351" max="13353" width="3.28515625" style="7" customWidth="1"/>
    <col min="13354" max="13356" width="2" style="7" customWidth="1"/>
    <col min="13357" max="13357" width="11.7109375" style="7" customWidth="1"/>
    <col min="13358" max="13358" width="2" style="7" customWidth="1"/>
    <col min="13359" max="13392" width="0.85546875" style="7"/>
    <col min="13393" max="13393" width="3.28515625" style="7" customWidth="1"/>
    <col min="13394" max="13406" width="0.85546875" style="7"/>
    <col min="13407" max="13407" width="9.140625" style="7" customWidth="1"/>
    <col min="13408" max="13408" width="16.85546875" style="7" customWidth="1"/>
    <col min="13409" max="13409" width="2.85546875" style="7" customWidth="1"/>
    <col min="13410" max="13413" width="0.85546875" style="7"/>
    <col min="13414" max="13415" width="2.140625" style="7" customWidth="1"/>
    <col min="13416" max="13597" width="0.85546875" style="7"/>
    <col min="13598" max="13598" width="1.5703125" style="7" customWidth="1"/>
    <col min="13599" max="13599" width="1.7109375" style="7" customWidth="1"/>
    <col min="13600" max="13600" width="6.28515625" style="7" customWidth="1"/>
    <col min="13601" max="13603" width="0.85546875" style="7"/>
    <col min="13604" max="13605" width="2" style="7" customWidth="1"/>
    <col min="13606" max="13606" width="6.140625" style="7" customWidth="1"/>
    <col min="13607" max="13609" width="3.28515625" style="7" customWidth="1"/>
    <col min="13610" max="13612" width="2" style="7" customWidth="1"/>
    <col min="13613" max="13613" width="11.7109375" style="7" customWidth="1"/>
    <col min="13614" max="13614" width="2" style="7" customWidth="1"/>
    <col min="13615" max="13648" width="0.85546875" style="7"/>
    <col min="13649" max="13649" width="3.28515625" style="7" customWidth="1"/>
    <col min="13650" max="13662" width="0.85546875" style="7"/>
    <col min="13663" max="13663" width="9.140625" style="7" customWidth="1"/>
    <col min="13664" max="13664" width="16.85546875" style="7" customWidth="1"/>
    <col min="13665" max="13665" width="2.85546875" style="7" customWidth="1"/>
    <col min="13666" max="13669" width="0.85546875" style="7"/>
    <col min="13670" max="13671" width="2.140625" style="7" customWidth="1"/>
    <col min="13672" max="13853" width="0.85546875" style="7"/>
    <col min="13854" max="13854" width="1.5703125" style="7" customWidth="1"/>
    <col min="13855" max="13855" width="1.7109375" style="7" customWidth="1"/>
    <col min="13856" max="13856" width="6.28515625" style="7" customWidth="1"/>
    <col min="13857" max="13859" width="0.85546875" style="7"/>
    <col min="13860" max="13861" width="2" style="7" customWidth="1"/>
    <col min="13862" max="13862" width="6.140625" style="7" customWidth="1"/>
    <col min="13863" max="13865" width="3.28515625" style="7" customWidth="1"/>
    <col min="13866" max="13868" width="2" style="7" customWidth="1"/>
    <col min="13869" max="13869" width="11.7109375" style="7" customWidth="1"/>
    <col min="13870" max="13870" width="2" style="7" customWidth="1"/>
    <col min="13871" max="13904" width="0.85546875" style="7"/>
    <col min="13905" max="13905" width="3.28515625" style="7" customWidth="1"/>
    <col min="13906" max="13918" width="0.85546875" style="7"/>
    <col min="13919" max="13919" width="9.140625" style="7" customWidth="1"/>
    <col min="13920" max="13920" width="16.85546875" style="7" customWidth="1"/>
    <col min="13921" max="13921" width="2.85546875" style="7" customWidth="1"/>
    <col min="13922" max="13925" width="0.85546875" style="7"/>
    <col min="13926" max="13927" width="2.140625" style="7" customWidth="1"/>
    <col min="13928" max="14109" width="0.85546875" style="7"/>
    <col min="14110" max="14110" width="1.5703125" style="7" customWidth="1"/>
    <col min="14111" max="14111" width="1.7109375" style="7" customWidth="1"/>
    <col min="14112" max="14112" width="6.28515625" style="7" customWidth="1"/>
    <col min="14113" max="14115" width="0.85546875" style="7"/>
    <col min="14116" max="14117" width="2" style="7" customWidth="1"/>
    <col min="14118" max="14118" width="6.140625" style="7" customWidth="1"/>
    <col min="14119" max="14121" width="3.28515625" style="7" customWidth="1"/>
    <col min="14122" max="14124" width="2" style="7" customWidth="1"/>
    <col min="14125" max="14125" width="11.7109375" style="7" customWidth="1"/>
    <col min="14126" max="14126" width="2" style="7" customWidth="1"/>
    <col min="14127" max="14160" width="0.85546875" style="7"/>
    <col min="14161" max="14161" width="3.28515625" style="7" customWidth="1"/>
    <col min="14162" max="14174" width="0.85546875" style="7"/>
    <col min="14175" max="14175" width="9.140625" style="7" customWidth="1"/>
    <col min="14176" max="14176" width="16.85546875" style="7" customWidth="1"/>
    <col min="14177" max="14177" width="2.85546875" style="7" customWidth="1"/>
    <col min="14178" max="14181" width="0.85546875" style="7"/>
    <col min="14182" max="14183" width="2.140625" style="7" customWidth="1"/>
    <col min="14184" max="14365" width="0.85546875" style="7"/>
    <col min="14366" max="14366" width="1.5703125" style="7" customWidth="1"/>
    <col min="14367" max="14367" width="1.7109375" style="7" customWidth="1"/>
    <col min="14368" max="14368" width="6.28515625" style="7" customWidth="1"/>
    <col min="14369" max="14371" width="0.85546875" style="7"/>
    <col min="14372" max="14373" width="2" style="7" customWidth="1"/>
    <col min="14374" max="14374" width="6.140625" style="7" customWidth="1"/>
    <col min="14375" max="14377" width="3.28515625" style="7" customWidth="1"/>
    <col min="14378" max="14380" width="2" style="7" customWidth="1"/>
    <col min="14381" max="14381" width="11.7109375" style="7" customWidth="1"/>
    <col min="14382" max="14382" width="2" style="7" customWidth="1"/>
    <col min="14383" max="14416" width="0.85546875" style="7"/>
    <col min="14417" max="14417" width="3.28515625" style="7" customWidth="1"/>
    <col min="14418" max="14430" width="0.85546875" style="7"/>
    <col min="14431" max="14431" width="9.140625" style="7" customWidth="1"/>
    <col min="14432" max="14432" width="16.85546875" style="7" customWidth="1"/>
    <col min="14433" max="14433" width="2.85546875" style="7" customWidth="1"/>
    <col min="14434" max="14437" width="0.85546875" style="7"/>
    <col min="14438" max="14439" width="2.140625" style="7" customWidth="1"/>
    <col min="14440" max="14621" width="0.85546875" style="7"/>
    <col min="14622" max="14622" width="1.5703125" style="7" customWidth="1"/>
    <col min="14623" max="14623" width="1.7109375" style="7" customWidth="1"/>
    <col min="14624" max="14624" width="6.28515625" style="7" customWidth="1"/>
    <col min="14625" max="14627" width="0.85546875" style="7"/>
    <col min="14628" max="14629" width="2" style="7" customWidth="1"/>
    <col min="14630" max="14630" width="6.140625" style="7" customWidth="1"/>
    <col min="14631" max="14633" width="3.28515625" style="7" customWidth="1"/>
    <col min="14634" max="14636" width="2" style="7" customWidth="1"/>
    <col min="14637" max="14637" width="11.7109375" style="7" customWidth="1"/>
    <col min="14638" max="14638" width="2" style="7" customWidth="1"/>
    <col min="14639" max="14672" width="0.85546875" style="7"/>
    <col min="14673" max="14673" width="3.28515625" style="7" customWidth="1"/>
    <col min="14674" max="14686" width="0.85546875" style="7"/>
    <col min="14687" max="14687" width="9.140625" style="7" customWidth="1"/>
    <col min="14688" max="14688" width="16.85546875" style="7" customWidth="1"/>
    <col min="14689" max="14689" width="2.85546875" style="7" customWidth="1"/>
    <col min="14690" max="14693" width="0.85546875" style="7"/>
    <col min="14694" max="14695" width="2.140625" style="7" customWidth="1"/>
    <col min="14696" max="14877" width="0.85546875" style="7"/>
    <col min="14878" max="14878" width="1.5703125" style="7" customWidth="1"/>
    <col min="14879" max="14879" width="1.7109375" style="7" customWidth="1"/>
    <col min="14880" max="14880" width="6.28515625" style="7" customWidth="1"/>
    <col min="14881" max="14883" width="0.85546875" style="7"/>
    <col min="14884" max="14885" width="2" style="7" customWidth="1"/>
    <col min="14886" max="14886" width="6.140625" style="7" customWidth="1"/>
    <col min="14887" max="14889" width="3.28515625" style="7" customWidth="1"/>
    <col min="14890" max="14892" width="2" style="7" customWidth="1"/>
    <col min="14893" max="14893" width="11.7109375" style="7" customWidth="1"/>
    <col min="14894" max="14894" width="2" style="7" customWidth="1"/>
    <col min="14895" max="14928" width="0.85546875" style="7"/>
    <col min="14929" max="14929" width="3.28515625" style="7" customWidth="1"/>
    <col min="14930" max="14942" width="0.85546875" style="7"/>
    <col min="14943" max="14943" width="9.140625" style="7" customWidth="1"/>
    <col min="14944" max="14944" width="16.85546875" style="7" customWidth="1"/>
    <col min="14945" max="14945" width="2.85546875" style="7" customWidth="1"/>
    <col min="14946" max="14949" width="0.85546875" style="7"/>
    <col min="14950" max="14951" width="2.140625" style="7" customWidth="1"/>
    <col min="14952" max="15133" width="0.85546875" style="7"/>
    <col min="15134" max="15134" width="1.5703125" style="7" customWidth="1"/>
    <col min="15135" max="15135" width="1.7109375" style="7" customWidth="1"/>
    <col min="15136" max="15136" width="6.28515625" style="7" customWidth="1"/>
    <col min="15137" max="15139" width="0.85546875" style="7"/>
    <col min="15140" max="15141" width="2" style="7" customWidth="1"/>
    <col min="15142" max="15142" width="6.140625" style="7" customWidth="1"/>
    <col min="15143" max="15145" width="3.28515625" style="7" customWidth="1"/>
    <col min="15146" max="15148" width="2" style="7" customWidth="1"/>
    <col min="15149" max="15149" width="11.7109375" style="7" customWidth="1"/>
    <col min="15150" max="15150" width="2" style="7" customWidth="1"/>
    <col min="15151" max="15184" width="0.85546875" style="7"/>
    <col min="15185" max="15185" width="3.28515625" style="7" customWidth="1"/>
    <col min="15186" max="15198" width="0.85546875" style="7"/>
    <col min="15199" max="15199" width="9.140625" style="7" customWidth="1"/>
    <col min="15200" max="15200" width="16.85546875" style="7" customWidth="1"/>
    <col min="15201" max="15201" width="2.85546875" style="7" customWidth="1"/>
    <col min="15202" max="15205" width="0.85546875" style="7"/>
    <col min="15206" max="15207" width="2.140625" style="7" customWidth="1"/>
    <col min="15208" max="15389" width="0.85546875" style="7"/>
    <col min="15390" max="15390" width="1.5703125" style="7" customWidth="1"/>
    <col min="15391" max="15391" width="1.7109375" style="7" customWidth="1"/>
    <col min="15392" max="15392" width="6.28515625" style="7" customWidth="1"/>
    <col min="15393" max="15395" width="0.85546875" style="7"/>
    <col min="15396" max="15397" width="2" style="7" customWidth="1"/>
    <col min="15398" max="15398" width="6.140625" style="7" customWidth="1"/>
    <col min="15399" max="15401" width="3.28515625" style="7" customWidth="1"/>
    <col min="15402" max="15404" width="2" style="7" customWidth="1"/>
    <col min="15405" max="15405" width="11.7109375" style="7" customWidth="1"/>
    <col min="15406" max="15406" width="2" style="7" customWidth="1"/>
    <col min="15407" max="15440" width="0.85546875" style="7"/>
    <col min="15441" max="15441" width="3.28515625" style="7" customWidth="1"/>
    <col min="15442" max="15454" width="0.85546875" style="7"/>
    <col min="15455" max="15455" width="9.140625" style="7" customWidth="1"/>
    <col min="15456" max="15456" width="16.85546875" style="7" customWidth="1"/>
    <col min="15457" max="15457" width="2.85546875" style="7" customWidth="1"/>
    <col min="15458" max="15461" width="0.85546875" style="7"/>
    <col min="15462" max="15463" width="2.140625" style="7" customWidth="1"/>
    <col min="15464" max="15645" width="0.85546875" style="7"/>
    <col min="15646" max="15646" width="1.5703125" style="7" customWidth="1"/>
    <col min="15647" max="15647" width="1.7109375" style="7" customWidth="1"/>
    <col min="15648" max="15648" width="6.28515625" style="7" customWidth="1"/>
    <col min="15649" max="15651" width="0.85546875" style="7"/>
    <col min="15652" max="15653" width="2" style="7" customWidth="1"/>
    <col min="15654" max="15654" width="6.140625" style="7" customWidth="1"/>
    <col min="15655" max="15657" width="3.28515625" style="7" customWidth="1"/>
    <col min="15658" max="15660" width="2" style="7" customWidth="1"/>
    <col min="15661" max="15661" width="11.7109375" style="7" customWidth="1"/>
    <col min="15662" max="15662" width="2" style="7" customWidth="1"/>
    <col min="15663" max="15696" width="0.85546875" style="7"/>
    <col min="15697" max="15697" width="3.28515625" style="7" customWidth="1"/>
    <col min="15698" max="15710" width="0.85546875" style="7"/>
    <col min="15711" max="15711" width="9.140625" style="7" customWidth="1"/>
    <col min="15712" max="15712" width="16.85546875" style="7" customWidth="1"/>
    <col min="15713" max="15713" width="2.85546875" style="7" customWidth="1"/>
    <col min="15714" max="15717" width="0.85546875" style="7"/>
    <col min="15718" max="15719" width="2.140625" style="7" customWidth="1"/>
    <col min="15720" max="15901" width="0.85546875" style="7"/>
    <col min="15902" max="15902" width="1.5703125" style="7" customWidth="1"/>
    <col min="15903" max="15903" width="1.7109375" style="7" customWidth="1"/>
    <col min="15904" max="15904" width="6.28515625" style="7" customWidth="1"/>
    <col min="15905" max="15907" width="0.85546875" style="7"/>
    <col min="15908" max="15909" width="2" style="7" customWidth="1"/>
    <col min="15910" max="15910" width="6.140625" style="7" customWidth="1"/>
    <col min="15911" max="15913" width="3.28515625" style="7" customWidth="1"/>
    <col min="15914" max="15916" width="2" style="7" customWidth="1"/>
    <col min="15917" max="15917" width="11.7109375" style="7" customWidth="1"/>
    <col min="15918" max="15918" width="2" style="7" customWidth="1"/>
    <col min="15919" max="15952" width="0.85546875" style="7"/>
    <col min="15953" max="15953" width="3.28515625" style="7" customWidth="1"/>
    <col min="15954" max="15966" width="0.85546875" style="7"/>
    <col min="15967" max="15967" width="9.140625" style="7" customWidth="1"/>
    <col min="15968" max="15968" width="16.85546875" style="7" customWidth="1"/>
    <col min="15969" max="15969" width="2.85546875" style="7" customWidth="1"/>
    <col min="15970" max="15973" width="0.85546875" style="7"/>
    <col min="15974" max="15975" width="2.140625" style="7" customWidth="1"/>
    <col min="15976" max="16157" width="0.85546875" style="7"/>
    <col min="16158" max="16158" width="1.5703125" style="7" customWidth="1"/>
    <col min="16159" max="16159" width="1.7109375" style="7" customWidth="1"/>
    <col min="16160" max="16160" width="6.28515625" style="7" customWidth="1"/>
    <col min="16161" max="16163" width="0.85546875" style="7"/>
    <col min="16164" max="16165" width="2" style="7" customWidth="1"/>
    <col min="16166" max="16166" width="6.140625" style="7" customWidth="1"/>
    <col min="16167" max="16169" width="3.28515625" style="7" customWidth="1"/>
    <col min="16170" max="16172" width="2" style="7" customWidth="1"/>
    <col min="16173" max="16173" width="11.7109375" style="7" customWidth="1"/>
    <col min="16174" max="16174" width="2" style="7" customWidth="1"/>
    <col min="16175" max="16208" width="0.85546875" style="7"/>
    <col min="16209" max="16209" width="3.28515625" style="7" customWidth="1"/>
    <col min="16210" max="16222" width="0.85546875" style="7"/>
    <col min="16223" max="16223" width="9.140625" style="7" customWidth="1"/>
    <col min="16224" max="16224" width="16.85546875" style="7" customWidth="1"/>
    <col min="16225" max="16225" width="2.85546875" style="7" customWidth="1"/>
    <col min="16226" max="16229" width="0.85546875" style="7"/>
    <col min="16230" max="16231" width="2.140625" style="7" customWidth="1"/>
    <col min="16232" max="16384" width="0.85546875" style="7"/>
  </cols>
  <sheetData>
    <row r="1" spans="1:102" s="1" customFormat="1" ht="12.75" hidden="1" x14ac:dyDescent="0.2">
      <c r="BO1" s="1" t="s">
        <v>0</v>
      </c>
    </row>
    <row r="2" spans="1:102" s="1" customFormat="1" ht="42.75" hidden="1" customHeight="1" x14ac:dyDescent="0.2">
      <c r="BO2" s="55" t="s">
        <v>1</v>
      </c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</row>
    <row r="3" spans="1:102" s="1" customFormat="1" ht="5.25" hidden="1" customHeight="1" x14ac:dyDescent="0.2"/>
    <row r="4" spans="1:102" s="2" customFormat="1" ht="12" hidden="1" x14ac:dyDescent="0.2">
      <c r="BO4" s="2" t="s">
        <v>2</v>
      </c>
    </row>
    <row r="5" spans="1:102" s="2" customFormat="1" ht="12" hidden="1" x14ac:dyDescent="0.2">
      <c r="BO5" s="2" t="s">
        <v>3</v>
      </c>
    </row>
    <row r="6" spans="1:102" s="1" customFormat="1" ht="12.75" hidden="1" x14ac:dyDescent="0.2"/>
    <row r="7" spans="1:102" s="3" customFormat="1" ht="16.5" hidden="1" x14ac:dyDescent="0.25">
      <c r="CX7" s="4" t="s">
        <v>4</v>
      </c>
    </row>
    <row r="8" spans="1:102" s="3" customFormat="1" ht="84.75" customHeight="1" x14ac:dyDescent="0.25"/>
    <row r="9" spans="1:102" s="6" customFormat="1" ht="18.75" x14ac:dyDescent="0.3">
      <c r="A9" s="56" t="s">
        <v>5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</row>
    <row r="10" spans="1:102" s="6" customFormat="1" ht="18.75" customHeight="1" x14ac:dyDescent="0.3">
      <c r="A10" s="57" t="s">
        <v>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</row>
    <row r="11" spans="1:102" s="6" customFormat="1" ht="18.75" x14ac:dyDescent="0.3">
      <c r="A11" s="58" t="s">
        <v>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" t="s">
        <v>8</v>
      </c>
      <c r="CD11" s="5"/>
      <c r="CE11" s="5"/>
      <c r="CF11" s="5"/>
      <c r="CG11" s="59" t="s">
        <v>79</v>
      </c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" t="s">
        <v>9</v>
      </c>
      <c r="CT11" s="5"/>
      <c r="CU11" s="5"/>
      <c r="CV11" s="5"/>
      <c r="CW11" s="5"/>
      <c r="CX11" s="5"/>
    </row>
    <row r="12" spans="1:102" ht="14.25" customHeight="1" x14ac:dyDescent="0.25">
      <c r="Q12" s="54" t="s">
        <v>10</v>
      </c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</row>
    <row r="13" spans="1:102" s="6" customFormat="1" ht="18.75" x14ac:dyDescent="0.3"/>
    <row r="15" spans="1:102" ht="16.5" x14ac:dyDescent="0.25">
      <c r="A15" s="8" t="s">
        <v>11</v>
      </c>
      <c r="AF15" s="50" t="s">
        <v>12</v>
      </c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</row>
    <row r="16" spans="1:102" x14ac:dyDescent="0.25">
      <c r="A16" s="9"/>
    </row>
    <row r="17" spans="1:102" ht="16.5" x14ac:dyDescent="0.25">
      <c r="A17" s="8" t="s">
        <v>13</v>
      </c>
      <c r="AN17" s="50" t="s">
        <v>14</v>
      </c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</row>
    <row r="18" spans="1:102" x14ac:dyDescent="0.25">
      <c r="A18" s="9"/>
    </row>
    <row r="19" spans="1:102" ht="16.5" x14ac:dyDescent="0.25">
      <c r="A19" s="8" t="s">
        <v>15</v>
      </c>
      <c r="AC19" s="53" t="s">
        <v>16</v>
      </c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</row>
    <row r="20" spans="1:102" x14ac:dyDescent="0.25">
      <c r="A20" s="10"/>
    </row>
    <row r="21" spans="1:102" ht="16.899999999999999" customHeight="1" x14ac:dyDescent="0.25">
      <c r="A21" s="8" t="s">
        <v>17</v>
      </c>
      <c r="AG21" s="53" t="s">
        <v>16</v>
      </c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</row>
    <row r="22" spans="1:102" x14ac:dyDescent="0.25">
      <c r="A22" s="9"/>
    </row>
    <row r="23" spans="1:102" ht="16.5" x14ac:dyDescent="0.25">
      <c r="A23" s="8" t="s">
        <v>18</v>
      </c>
      <c r="L23" s="50">
        <v>7714426397</v>
      </c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</row>
    <row r="24" spans="1:102" x14ac:dyDescent="0.25">
      <c r="A24" s="11"/>
    </row>
    <row r="25" spans="1:102" ht="16.5" x14ac:dyDescent="0.25">
      <c r="A25" s="8" t="s">
        <v>19</v>
      </c>
      <c r="L25" s="50">
        <v>770601001</v>
      </c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</row>
    <row r="26" spans="1:102" x14ac:dyDescent="0.25">
      <c r="A26" s="11"/>
    </row>
    <row r="27" spans="1:102" ht="16.5" x14ac:dyDescent="0.25">
      <c r="A27" s="8" t="s">
        <v>20</v>
      </c>
      <c r="AE27" s="50" t="s">
        <v>21</v>
      </c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</row>
    <row r="28" spans="1:102" x14ac:dyDescent="0.25">
      <c r="A28" s="9"/>
    </row>
    <row r="29" spans="1:102" ht="16.5" x14ac:dyDescent="0.25">
      <c r="A29" s="8" t="s">
        <v>22</v>
      </c>
      <c r="AK29" s="51" t="s">
        <v>23</v>
      </c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</row>
    <row r="30" spans="1:102" x14ac:dyDescent="0.25">
      <c r="A30" s="9"/>
    </row>
    <row r="31" spans="1:102" ht="16.5" x14ac:dyDescent="0.25">
      <c r="A31" s="8" t="s">
        <v>24</v>
      </c>
      <c r="AE31" s="50" t="s">
        <v>25</v>
      </c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</row>
    <row r="32" spans="1:102" x14ac:dyDescent="0.25">
      <c r="A32" s="9"/>
    </row>
    <row r="33" spans="1:102" ht="16.5" x14ac:dyDescent="0.25">
      <c r="A33" s="8" t="s">
        <v>26</v>
      </c>
      <c r="N33" s="50" t="s">
        <v>27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</row>
  </sheetData>
  <mergeCells count="16">
    <mergeCell ref="Q12:BP12"/>
    <mergeCell ref="BO2:CX2"/>
    <mergeCell ref="A9:CX9"/>
    <mergeCell ref="A10:CX10"/>
    <mergeCell ref="A11:CB11"/>
    <mergeCell ref="CG11:CR11"/>
    <mergeCell ref="AE27:CX27"/>
    <mergeCell ref="AK29:CX29"/>
    <mergeCell ref="AE31:CX31"/>
    <mergeCell ref="N33:CX33"/>
    <mergeCell ref="AF15:CX15"/>
    <mergeCell ref="AN17:CX17"/>
    <mergeCell ref="AC19:CX19"/>
    <mergeCell ref="AG21:CX21"/>
    <mergeCell ref="L23:CX23"/>
    <mergeCell ref="L25:CX25"/>
  </mergeCells>
  <hyperlinks>
    <hyperlink ref="AK29" r:id="rId1" xr:uid="{484C8129-3F31-4F94-9C36-EF3DDCE7DA47}"/>
  </hyperlinks>
  <printOptions horizontalCentered="1"/>
  <pageMargins left="0.39370078740157483" right="0" top="0" bottom="0" header="0" footer="0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1CF8-FA47-41E9-981F-CD272F39048A}">
  <sheetPr>
    <pageSetUpPr fitToPage="1"/>
  </sheetPr>
  <dimension ref="A1:DE16"/>
  <sheetViews>
    <sheetView view="pageBreakPreview" zoomScaleNormal="100" zoomScaleSheetLayoutView="100" workbookViewId="0">
      <selection activeCell="BT12" sqref="BT12:CX12"/>
    </sheetView>
  </sheetViews>
  <sheetFormatPr defaultColWidth="0.85546875" defaultRowHeight="15" x14ac:dyDescent="0.25"/>
  <cols>
    <col min="1" max="38" width="0.85546875" style="7"/>
    <col min="39" max="39" width="9.140625" style="7" customWidth="1"/>
    <col min="40" max="107" width="0.85546875" style="7"/>
    <col min="108" max="108" width="33.140625" style="7" customWidth="1"/>
    <col min="109" max="109" width="17.7109375" style="7" customWidth="1"/>
    <col min="110" max="113" width="11.42578125" style="7" customWidth="1"/>
    <col min="114" max="121" width="4.42578125" style="7" customWidth="1"/>
    <col min="122" max="16384" width="0.85546875" style="7"/>
  </cols>
  <sheetData>
    <row r="1" spans="1:109" s="1" customFormat="1" ht="12.75" x14ac:dyDescent="0.2">
      <c r="BH1" s="68" t="s">
        <v>39</v>
      </c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</row>
    <row r="2" spans="1:109" s="1" customFormat="1" ht="41.25" customHeight="1" x14ac:dyDescent="0.2"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</row>
    <row r="3" spans="1:109" s="1" customFormat="1" ht="5.25" customHeight="1" x14ac:dyDescent="0.2"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</row>
    <row r="4" spans="1:109" s="2" customFormat="1" ht="26.25" customHeight="1" x14ac:dyDescent="0.2"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</row>
    <row r="5" spans="1:109" s="2" customFormat="1" ht="4.5" customHeight="1" x14ac:dyDescent="0.2"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</row>
    <row r="6" spans="1:109" s="6" customFormat="1" ht="24" customHeight="1" x14ac:dyDescent="0.3">
      <c r="A6" s="70" t="s">
        <v>38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</row>
    <row r="7" spans="1:109" s="6" customFormat="1" ht="57" customHeight="1" x14ac:dyDescent="0.3">
      <c r="A7" s="71" t="s">
        <v>75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</row>
    <row r="8" spans="1:109" s="3" customFormat="1" ht="16.5" x14ac:dyDescent="0.25"/>
    <row r="9" spans="1:109" s="17" customFormat="1" ht="66" customHeight="1" x14ac:dyDescent="0.25">
      <c r="A9" s="72" t="s">
        <v>37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 t="s">
        <v>36</v>
      </c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 t="s">
        <v>35</v>
      </c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</row>
    <row r="10" spans="1:109" s="13" customFormat="1" ht="67.5" customHeight="1" x14ac:dyDescent="0.25">
      <c r="A10" s="63" t="s">
        <v>34</v>
      </c>
      <c r="B10" s="63"/>
      <c r="C10" s="63"/>
      <c r="D10" s="63"/>
      <c r="E10" s="63"/>
      <c r="F10" s="63"/>
      <c r="G10" s="63"/>
      <c r="H10" s="64" t="s">
        <v>33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5">
        <v>20832.900000000001</v>
      </c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>
        <v>6000</v>
      </c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DD10" s="16"/>
    </row>
    <row r="11" spans="1:109" s="13" customFormat="1" ht="87.75" customHeight="1" x14ac:dyDescent="0.25">
      <c r="A11" s="63" t="s">
        <v>32</v>
      </c>
      <c r="B11" s="63"/>
      <c r="C11" s="63"/>
      <c r="D11" s="63"/>
      <c r="E11" s="63"/>
      <c r="F11" s="63"/>
      <c r="G11" s="63"/>
      <c r="H11" s="64" t="s">
        <v>31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5">
        <f>10093.71+47690.218</f>
        <v>57783.928</v>
      </c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>
        <f>966.4+5120</f>
        <v>6086.4</v>
      </c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DD11" s="62"/>
      <c r="DE11" s="62"/>
    </row>
    <row r="12" spans="1:109" s="13" customFormat="1" ht="51.75" customHeight="1" x14ac:dyDescent="0.25">
      <c r="A12" s="63" t="s">
        <v>30</v>
      </c>
      <c r="B12" s="63"/>
      <c r="C12" s="63"/>
      <c r="D12" s="63"/>
      <c r="E12" s="63"/>
      <c r="F12" s="63"/>
      <c r="G12" s="63"/>
      <c r="H12" s="64" t="s">
        <v>29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5">
        <v>0</v>
      </c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>
        <v>0</v>
      </c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DD12" s="15"/>
      <c r="DE12" s="14"/>
    </row>
    <row r="13" spans="1:109" x14ac:dyDescent="0.25">
      <c r="AM13" s="12"/>
    </row>
    <row r="14" spans="1:109" ht="31.5" customHeight="1" x14ac:dyDescent="0.25">
      <c r="A14" s="66" t="s">
        <v>28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</row>
    <row r="16" spans="1:109" ht="28.5" customHeight="1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</row>
  </sheetData>
  <mergeCells count="21">
    <mergeCell ref="BH1:CX5"/>
    <mergeCell ref="A6:CX6"/>
    <mergeCell ref="A7:CX7"/>
    <mergeCell ref="A9:AM9"/>
    <mergeCell ref="AN9:BS9"/>
    <mergeCell ref="BT9:CX9"/>
    <mergeCell ref="A10:G10"/>
    <mergeCell ref="H10:AM10"/>
    <mergeCell ref="AN10:BS10"/>
    <mergeCell ref="BT10:CX10"/>
    <mergeCell ref="A11:G11"/>
    <mergeCell ref="H11:AM11"/>
    <mergeCell ref="AN11:BS11"/>
    <mergeCell ref="BT11:CX11"/>
    <mergeCell ref="A16:CX16"/>
    <mergeCell ref="DD11:DE11"/>
    <mergeCell ref="A12:G12"/>
    <mergeCell ref="H12:AM12"/>
    <mergeCell ref="AN12:BS12"/>
    <mergeCell ref="BT12:CX12"/>
    <mergeCell ref="A14:CX14"/>
  </mergeCells>
  <pageMargins left="0.78740157480314965" right="0" top="0" bottom="0" header="0" footer="0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4F66-B928-47FA-AEA4-1E96DB5DB93B}">
  <dimension ref="A1:CX22"/>
  <sheetViews>
    <sheetView zoomScale="85" zoomScaleNormal="85" workbookViewId="0">
      <selection activeCell="A22" sqref="A22:E22"/>
    </sheetView>
  </sheetViews>
  <sheetFormatPr defaultColWidth="0.85546875" defaultRowHeight="15" x14ac:dyDescent="0.25"/>
  <cols>
    <col min="1" max="1" width="5.5703125" style="7" customWidth="1"/>
    <col min="2" max="2" width="44.28515625" style="7" bestFit="1" customWidth="1"/>
    <col min="3" max="3" width="27.140625" style="7" customWidth="1"/>
    <col min="4" max="4" width="27.42578125" style="7" bestFit="1" customWidth="1"/>
    <col min="5" max="5" width="26.85546875" style="7" customWidth="1"/>
    <col min="6" max="256" width="0.85546875" style="7"/>
    <col min="257" max="257" width="5.5703125" style="7" customWidth="1"/>
    <col min="258" max="258" width="44.28515625" style="7" bestFit="1" customWidth="1"/>
    <col min="259" max="259" width="27.140625" style="7" customWidth="1"/>
    <col min="260" max="260" width="27.42578125" style="7" bestFit="1" customWidth="1"/>
    <col min="261" max="261" width="26.85546875" style="7" customWidth="1"/>
    <col min="262" max="512" width="0.85546875" style="7"/>
    <col min="513" max="513" width="5.5703125" style="7" customWidth="1"/>
    <col min="514" max="514" width="44.28515625" style="7" bestFit="1" customWidth="1"/>
    <col min="515" max="515" width="27.140625" style="7" customWidth="1"/>
    <col min="516" max="516" width="27.42578125" style="7" bestFit="1" customWidth="1"/>
    <col min="517" max="517" width="26.85546875" style="7" customWidth="1"/>
    <col min="518" max="768" width="0.85546875" style="7"/>
    <col min="769" max="769" width="5.5703125" style="7" customWidth="1"/>
    <col min="770" max="770" width="44.28515625" style="7" bestFit="1" customWidth="1"/>
    <col min="771" max="771" width="27.140625" style="7" customWidth="1"/>
    <col min="772" max="772" width="27.42578125" style="7" bestFit="1" customWidth="1"/>
    <col min="773" max="773" width="26.85546875" style="7" customWidth="1"/>
    <col min="774" max="1024" width="0.85546875" style="7"/>
    <col min="1025" max="1025" width="5.5703125" style="7" customWidth="1"/>
    <col min="1026" max="1026" width="44.28515625" style="7" bestFit="1" customWidth="1"/>
    <col min="1027" max="1027" width="27.140625" style="7" customWidth="1"/>
    <col min="1028" max="1028" width="27.42578125" style="7" bestFit="1" customWidth="1"/>
    <col min="1029" max="1029" width="26.85546875" style="7" customWidth="1"/>
    <col min="1030" max="1280" width="0.85546875" style="7"/>
    <col min="1281" max="1281" width="5.5703125" style="7" customWidth="1"/>
    <col min="1282" max="1282" width="44.28515625" style="7" bestFit="1" customWidth="1"/>
    <col min="1283" max="1283" width="27.140625" style="7" customWidth="1"/>
    <col min="1284" max="1284" width="27.42578125" style="7" bestFit="1" customWidth="1"/>
    <col min="1285" max="1285" width="26.85546875" style="7" customWidth="1"/>
    <col min="1286" max="1536" width="0.85546875" style="7"/>
    <col min="1537" max="1537" width="5.5703125" style="7" customWidth="1"/>
    <col min="1538" max="1538" width="44.28515625" style="7" bestFit="1" customWidth="1"/>
    <col min="1539" max="1539" width="27.140625" style="7" customWidth="1"/>
    <col min="1540" max="1540" width="27.42578125" style="7" bestFit="1" customWidth="1"/>
    <col min="1541" max="1541" width="26.85546875" style="7" customWidth="1"/>
    <col min="1542" max="1792" width="0.85546875" style="7"/>
    <col min="1793" max="1793" width="5.5703125" style="7" customWidth="1"/>
    <col min="1794" max="1794" width="44.28515625" style="7" bestFit="1" customWidth="1"/>
    <col min="1795" max="1795" width="27.140625" style="7" customWidth="1"/>
    <col min="1796" max="1796" width="27.42578125" style="7" bestFit="1" customWidth="1"/>
    <col min="1797" max="1797" width="26.85546875" style="7" customWidth="1"/>
    <col min="1798" max="2048" width="0.85546875" style="7"/>
    <col min="2049" max="2049" width="5.5703125" style="7" customWidth="1"/>
    <col min="2050" max="2050" width="44.28515625" style="7" bestFit="1" customWidth="1"/>
    <col min="2051" max="2051" width="27.140625" style="7" customWidth="1"/>
    <col min="2052" max="2052" width="27.42578125" style="7" bestFit="1" customWidth="1"/>
    <col min="2053" max="2053" width="26.85546875" style="7" customWidth="1"/>
    <col min="2054" max="2304" width="0.85546875" style="7"/>
    <col min="2305" max="2305" width="5.5703125" style="7" customWidth="1"/>
    <col min="2306" max="2306" width="44.28515625" style="7" bestFit="1" customWidth="1"/>
    <col min="2307" max="2307" width="27.140625" style="7" customWidth="1"/>
    <col min="2308" max="2308" width="27.42578125" style="7" bestFit="1" customWidth="1"/>
    <col min="2309" max="2309" width="26.85546875" style="7" customWidth="1"/>
    <col min="2310" max="2560" width="0.85546875" style="7"/>
    <col min="2561" max="2561" width="5.5703125" style="7" customWidth="1"/>
    <col min="2562" max="2562" width="44.28515625" style="7" bestFit="1" customWidth="1"/>
    <col min="2563" max="2563" width="27.140625" style="7" customWidth="1"/>
    <col min="2564" max="2564" width="27.42578125" style="7" bestFit="1" customWidth="1"/>
    <col min="2565" max="2565" width="26.85546875" style="7" customWidth="1"/>
    <col min="2566" max="2816" width="0.85546875" style="7"/>
    <col min="2817" max="2817" width="5.5703125" style="7" customWidth="1"/>
    <col min="2818" max="2818" width="44.28515625" style="7" bestFit="1" customWidth="1"/>
    <col min="2819" max="2819" width="27.140625" style="7" customWidth="1"/>
    <col min="2820" max="2820" width="27.42578125" style="7" bestFit="1" customWidth="1"/>
    <col min="2821" max="2821" width="26.85546875" style="7" customWidth="1"/>
    <col min="2822" max="3072" width="0.85546875" style="7"/>
    <col min="3073" max="3073" width="5.5703125" style="7" customWidth="1"/>
    <col min="3074" max="3074" width="44.28515625" style="7" bestFit="1" customWidth="1"/>
    <col min="3075" max="3075" width="27.140625" style="7" customWidth="1"/>
    <col min="3076" max="3076" width="27.42578125" style="7" bestFit="1" customWidth="1"/>
    <col min="3077" max="3077" width="26.85546875" style="7" customWidth="1"/>
    <col min="3078" max="3328" width="0.85546875" style="7"/>
    <col min="3329" max="3329" width="5.5703125" style="7" customWidth="1"/>
    <col min="3330" max="3330" width="44.28515625" style="7" bestFit="1" customWidth="1"/>
    <col min="3331" max="3331" width="27.140625" style="7" customWidth="1"/>
    <col min="3332" max="3332" width="27.42578125" style="7" bestFit="1" customWidth="1"/>
    <col min="3333" max="3333" width="26.85546875" style="7" customWidth="1"/>
    <col min="3334" max="3584" width="0.85546875" style="7"/>
    <col min="3585" max="3585" width="5.5703125" style="7" customWidth="1"/>
    <col min="3586" max="3586" width="44.28515625" style="7" bestFit="1" customWidth="1"/>
    <col min="3587" max="3587" width="27.140625" style="7" customWidth="1"/>
    <col min="3588" max="3588" width="27.42578125" style="7" bestFit="1" customWidth="1"/>
    <col min="3589" max="3589" width="26.85546875" style="7" customWidth="1"/>
    <col min="3590" max="3840" width="0.85546875" style="7"/>
    <col min="3841" max="3841" width="5.5703125" style="7" customWidth="1"/>
    <col min="3842" max="3842" width="44.28515625" style="7" bestFit="1" customWidth="1"/>
    <col min="3843" max="3843" width="27.140625" style="7" customWidth="1"/>
    <col min="3844" max="3844" width="27.42578125" style="7" bestFit="1" customWidth="1"/>
    <col min="3845" max="3845" width="26.85546875" style="7" customWidth="1"/>
    <col min="3846" max="4096" width="0.85546875" style="7"/>
    <col min="4097" max="4097" width="5.5703125" style="7" customWidth="1"/>
    <col min="4098" max="4098" width="44.28515625" style="7" bestFit="1" customWidth="1"/>
    <col min="4099" max="4099" width="27.140625" style="7" customWidth="1"/>
    <col min="4100" max="4100" width="27.42578125" style="7" bestFit="1" customWidth="1"/>
    <col min="4101" max="4101" width="26.85546875" style="7" customWidth="1"/>
    <col min="4102" max="4352" width="0.85546875" style="7"/>
    <col min="4353" max="4353" width="5.5703125" style="7" customWidth="1"/>
    <col min="4354" max="4354" width="44.28515625" style="7" bestFit="1" customWidth="1"/>
    <col min="4355" max="4355" width="27.140625" style="7" customWidth="1"/>
    <col min="4356" max="4356" width="27.42578125" style="7" bestFit="1" customWidth="1"/>
    <col min="4357" max="4357" width="26.85546875" style="7" customWidth="1"/>
    <col min="4358" max="4608" width="0.85546875" style="7"/>
    <col min="4609" max="4609" width="5.5703125" style="7" customWidth="1"/>
    <col min="4610" max="4610" width="44.28515625" style="7" bestFit="1" customWidth="1"/>
    <col min="4611" max="4611" width="27.140625" style="7" customWidth="1"/>
    <col min="4612" max="4612" width="27.42578125" style="7" bestFit="1" customWidth="1"/>
    <col min="4613" max="4613" width="26.85546875" style="7" customWidth="1"/>
    <col min="4614" max="4864" width="0.85546875" style="7"/>
    <col min="4865" max="4865" width="5.5703125" style="7" customWidth="1"/>
    <col min="4866" max="4866" width="44.28515625" style="7" bestFit="1" customWidth="1"/>
    <col min="4867" max="4867" width="27.140625" style="7" customWidth="1"/>
    <col min="4868" max="4868" width="27.42578125" style="7" bestFit="1" customWidth="1"/>
    <col min="4869" max="4869" width="26.85546875" style="7" customWidth="1"/>
    <col min="4870" max="5120" width="0.85546875" style="7"/>
    <col min="5121" max="5121" width="5.5703125" style="7" customWidth="1"/>
    <col min="5122" max="5122" width="44.28515625" style="7" bestFit="1" customWidth="1"/>
    <col min="5123" max="5123" width="27.140625" style="7" customWidth="1"/>
    <col min="5124" max="5124" width="27.42578125" style="7" bestFit="1" customWidth="1"/>
    <col min="5125" max="5125" width="26.85546875" style="7" customWidth="1"/>
    <col min="5126" max="5376" width="0.85546875" style="7"/>
    <col min="5377" max="5377" width="5.5703125" style="7" customWidth="1"/>
    <col min="5378" max="5378" width="44.28515625" style="7" bestFit="1" customWidth="1"/>
    <col min="5379" max="5379" width="27.140625" style="7" customWidth="1"/>
    <col min="5380" max="5380" width="27.42578125" style="7" bestFit="1" customWidth="1"/>
    <col min="5381" max="5381" width="26.85546875" style="7" customWidth="1"/>
    <col min="5382" max="5632" width="0.85546875" style="7"/>
    <col min="5633" max="5633" width="5.5703125" style="7" customWidth="1"/>
    <col min="5634" max="5634" width="44.28515625" style="7" bestFit="1" customWidth="1"/>
    <col min="5635" max="5635" width="27.140625" style="7" customWidth="1"/>
    <col min="5636" max="5636" width="27.42578125" style="7" bestFit="1" customWidth="1"/>
    <col min="5637" max="5637" width="26.85546875" style="7" customWidth="1"/>
    <col min="5638" max="5888" width="0.85546875" style="7"/>
    <col min="5889" max="5889" width="5.5703125" style="7" customWidth="1"/>
    <col min="5890" max="5890" width="44.28515625" style="7" bestFit="1" customWidth="1"/>
    <col min="5891" max="5891" width="27.140625" style="7" customWidth="1"/>
    <col min="5892" max="5892" width="27.42578125" style="7" bestFit="1" customWidth="1"/>
    <col min="5893" max="5893" width="26.85546875" style="7" customWidth="1"/>
    <col min="5894" max="6144" width="0.85546875" style="7"/>
    <col min="6145" max="6145" width="5.5703125" style="7" customWidth="1"/>
    <col min="6146" max="6146" width="44.28515625" style="7" bestFit="1" customWidth="1"/>
    <col min="6147" max="6147" width="27.140625" style="7" customWidth="1"/>
    <col min="6148" max="6148" width="27.42578125" style="7" bestFit="1" customWidth="1"/>
    <col min="6149" max="6149" width="26.85546875" style="7" customWidth="1"/>
    <col min="6150" max="6400" width="0.85546875" style="7"/>
    <col min="6401" max="6401" width="5.5703125" style="7" customWidth="1"/>
    <col min="6402" max="6402" width="44.28515625" style="7" bestFit="1" customWidth="1"/>
    <col min="6403" max="6403" width="27.140625" style="7" customWidth="1"/>
    <col min="6404" max="6404" width="27.42578125" style="7" bestFit="1" customWidth="1"/>
    <col min="6405" max="6405" width="26.85546875" style="7" customWidth="1"/>
    <col min="6406" max="6656" width="0.85546875" style="7"/>
    <col min="6657" max="6657" width="5.5703125" style="7" customWidth="1"/>
    <col min="6658" max="6658" width="44.28515625" style="7" bestFit="1" customWidth="1"/>
    <col min="6659" max="6659" width="27.140625" style="7" customWidth="1"/>
    <col min="6660" max="6660" width="27.42578125" style="7" bestFit="1" customWidth="1"/>
    <col min="6661" max="6661" width="26.85546875" style="7" customWidth="1"/>
    <col min="6662" max="6912" width="0.85546875" style="7"/>
    <col min="6913" max="6913" width="5.5703125" style="7" customWidth="1"/>
    <col min="6914" max="6914" width="44.28515625" style="7" bestFit="1" customWidth="1"/>
    <col min="6915" max="6915" width="27.140625" style="7" customWidth="1"/>
    <col min="6916" max="6916" width="27.42578125" style="7" bestFit="1" customWidth="1"/>
    <col min="6917" max="6917" width="26.85546875" style="7" customWidth="1"/>
    <col min="6918" max="7168" width="0.85546875" style="7"/>
    <col min="7169" max="7169" width="5.5703125" style="7" customWidth="1"/>
    <col min="7170" max="7170" width="44.28515625" style="7" bestFit="1" customWidth="1"/>
    <col min="7171" max="7171" width="27.140625" style="7" customWidth="1"/>
    <col min="7172" max="7172" width="27.42578125" style="7" bestFit="1" customWidth="1"/>
    <col min="7173" max="7173" width="26.85546875" style="7" customWidth="1"/>
    <col min="7174" max="7424" width="0.85546875" style="7"/>
    <col min="7425" max="7425" width="5.5703125" style="7" customWidth="1"/>
    <col min="7426" max="7426" width="44.28515625" style="7" bestFit="1" customWidth="1"/>
    <col min="7427" max="7427" width="27.140625" style="7" customWidth="1"/>
    <col min="7428" max="7428" width="27.42578125" style="7" bestFit="1" customWidth="1"/>
    <col min="7429" max="7429" width="26.85546875" style="7" customWidth="1"/>
    <col min="7430" max="7680" width="0.85546875" style="7"/>
    <col min="7681" max="7681" width="5.5703125" style="7" customWidth="1"/>
    <col min="7682" max="7682" width="44.28515625" style="7" bestFit="1" customWidth="1"/>
    <col min="7683" max="7683" width="27.140625" style="7" customWidth="1"/>
    <col min="7684" max="7684" width="27.42578125" style="7" bestFit="1" customWidth="1"/>
    <col min="7685" max="7685" width="26.85546875" style="7" customWidth="1"/>
    <col min="7686" max="7936" width="0.85546875" style="7"/>
    <col min="7937" max="7937" width="5.5703125" style="7" customWidth="1"/>
    <col min="7938" max="7938" width="44.28515625" style="7" bestFit="1" customWidth="1"/>
    <col min="7939" max="7939" width="27.140625" style="7" customWidth="1"/>
    <col min="7940" max="7940" width="27.42578125" style="7" bestFit="1" customWidth="1"/>
    <col min="7941" max="7941" width="26.85546875" style="7" customWidth="1"/>
    <col min="7942" max="8192" width="0.85546875" style="7"/>
    <col min="8193" max="8193" width="5.5703125" style="7" customWidth="1"/>
    <col min="8194" max="8194" width="44.28515625" style="7" bestFit="1" customWidth="1"/>
    <col min="8195" max="8195" width="27.140625" style="7" customWidth="1"/>
    <col min="8196" max="8196" width="27.42578125" style="7" bestFit="1" customWidth="1"/>
    <col min="8197" max="8197" width="26.85546875" style="7" customWidth="1"/>
    <col min="8198" max="8448" width="0.85546875" style="7"/>
    <col min="8449" max="8449" width="5.5703125" style="7" customWidth="1"/>
    <col min="8450" max="8450" width="44.28515625" style="7" bestFit="1" customWidth="1"/>
    <col min="8451" max="8451" width="27.140625" style="7" customWidth="1"/>
    <col min="8452" max="8452" width="27.42578125" style="7" bestFit="1" customWidth="1"/>
    <col min="8453" max="8453" width="26.85546875" style="7" customWidth="1"/>
    <col min="8454" max="8704" width="0.85546875" style="7"/>
    <col min="8705" max="8705" width="5.5703125" style="7" customWidth="1"/>
    <col min="8706" max="8706" width="44.28515625" style="7" bestFit="1" customWidth="1"/>
    <col min="8707" max="8707" width="27.140625" style="7" customWidth="1"/>
    <col min="8708" max="8708" width="27.42578125" style="7" bestFit="1" customWidth="1"/>
    <col min="8709" max="8709" width="26.85546875" style="7" customWidth="1"/>
    <col min="8710" max="8960" width="0.85546875" style="7"/>
    <col min="8961" max="8961" width="5.5703125" style="7" customWidth="1"/>
    <col min="8962" max="8962" width="44.28515625" style="7" bestFit="1" customWidth="1"/>
    <col min="8963" max="8963" width="27.140625" style="7" customWidth="1"/>
    <col min="8964" max="8964" width="27.42578125" style="7" bestFit="1" customWidth="1"/>
    <col min="8965" max="8965" width="26.85546875" style="7" customWidth="1"/>
    <col min="8966" max="9216" width="0.85546875" style="7"/>
    <col min="9217" max="9217" width="5.5703125" style="7" customWidth="1"/>
    <col min="9218" max="9218" width="44.28515625" style="7" bestFit="1" customWidth="1"/>
    <col min="9219" max="9219" width="27.140625" style="7" customWidth="1"/>
    <col min="9220" max="9220" width="27.42578125" style="7" bestFit="1" customWidth="1"/>
    <col min="9221" max="9221" width="26.85546875" style="7" customWidth="1"/>
    <col min="9222" max="9472" width="0.85546875" style="7"/>
    <col min="9473" max="9473" width="5.5703125" style="7" customWidth="1"/>
    <col min="9474" max="9474" width="44.28515625" style="7" bestFit="1" customWidth="1"/>
    <col min="9475" max="9475" width="27.140625" style="7" customWidth="1"/>
    <col min="9476" max="9476" width="27.42578125" style="7" bestFit="1" customWidth="1"/>
    <col min="9477" max="9477" width="26.85546875" style="7" customWidth="1"/>
    <col min="9478" max="9728" width="0.85546875" style="7"/>
    <col min="9729" max="9729" width="5.5703125" style="7" customWidth="1"/>
    <col min="9730" max="9730" width="44.28515625" style="7" bestFit="1" customWidth="1"/>
    <col min="9731" max="9731" width="27.140625" style="7" customWidth="1"/>
    <col min="9732" max="9732" width="27.42578125" style="7" bestFit="1" customWidth="1"/>
    <col min="9733" max="9733" width="26.85546875" style="7" customWidth="1"/>
    <col min="9734" max="9984" width="0.85546875" style="7"/>
    <col min="9985" max="9985" width="5.5703125" style="7" customWidth="1"/>
    <col min="9986" max="9986" width="44.28515625" style="7" bestFit="1" customWidth="1"/>
    <col min="9987" max="9987" width="27.140625" style="7" customWidth="1"/>
    <col min="9988" max="9988" width="27.42578125" style="7" bestFit="1" customWidth="1"/>
    <col min="9989" max="9989" width="26.85546875" style="7" customWidth="1"/>
    <col min="9990" max="10240" width="0.85546875" style="7"/>
    <col min="10241" max="10241" width="5.5703125" style="7" customWidth="1"/>
    <col min="10242" max="10242" width="44.28515625" style="7" bestFit="1" customWidth="1"/>
    <col min="10243" max="10243" width="27.140625" style="7" customWidth="1"/>
    <col min="10244" max="10244" width="27.42578125" style="7" bestFit="1" customWidth="1"/>
    <col min="10245" max="10245" width="26.85546875" style="7" customWidth="1"/>
    <col min="10246" max="10496" width="0.85546875" style="7"/>
    <col min="10497" max="10497" width="5.5703125" style="7" customWidth="1"/>
    <col min="10498" max="10498" width="44.28515625" style="7" bestFit="1" customWidth="1"/>
    <col min="10499" max="10499" width="27.140625" style="7" customWidth="1"/>
    <col min="10500" max="10500" width="27.42578125" style="7" bestFit="1" customWidth="1"/>
    <col min="10501" max="10501" width="26.85546875" style="7" customWidth="1"/>
    <col min="10502" max="10752" width="0.85546875" style="7"/>
    <col min="10753" max="10753" width="5.5703125" style="7" customWidth="1"/>
    <col min="10754" max="10754" width="44.28515625" style="7" bestFit="1" customWidth="1"/>
    <col min="10755" max="10755" width="27.140625" style="7" customWidth="1"/>
    <col min="10756" max="10756" width="27.42578125" style="7" bestFit="1" customWidth="1"/>
    <col min="10757" max="10757" width="26.85546875" style="7" customWidth="1"/>
    <col min="10758" max="11008" width="0.85546875" style="7"/>
    <col min="11009" max="11009" width="5.5703125" style="7" customWidth="1"/>
    <col min="11010" max="11010" width="44.28515625" style="7" bestFit="1" customWidth="1"/>
    <col min="11011" max="11011" width="27.140625" style="7" customWidth="1"/>
    <col min="11012" max="11012" width="27.42578125" style="7" bestFit="1" customWidth="1"/>
    <col min="11013" max="11013" width="26.85546875" style="7" customWidth="1"/>
    <col min="11014" max="11264" width="0.85546875" style="7"/>
    <col min="11265" max="11265" width="5.5703125" style="7" customWidth="1"/>
    <col min="11266" max="11266" width="44.28515625" style="7" bestFit="1" customWidth="1"/>
    <col min="11267" max="11267" width="27.140625" style="7" customWidth="1"/>
    <col min="11268" max="11268" width="27.42578125" style="7" bestFit="1" customWidth="1"/>
    <col min="11269" max="11269" width="26.85546875" style="7" customWidth="1"/>
    <col min="11270" max="11520" width="0.85546875" style="7"/>
    <col min="11521" max="11521" width="5.5703125" style="7" customWidth="1"/>
    <col min="11522" max="11522" width="44.28515625" style="7" bestFit="1" customWidth="1"/>
    <col min="11523" max="11523" width="27.140625" style="7" customWidth="1"/>
    <col min="11524" max="11524" width="27.42578125" style="7" bestFit="1" customWidth="1"/>
    <col min="11525" max="11525" width="26.85546875" style="7" customWidth="1"/>
    <col min="11526" max="11776" width="0.85546875" style="7"/>
    <col min="11777" max="11777" width="5.5703125" style="7" customWidth="1"/>
    <col min="11778" max="11778" width="44.28515625" style="7" bestFit="1" customWidth="1"/>
    <col min="11779" max="11779" width="27.140625" style="7" customWidth="1"/>
    <col min="11780" max="11780" width="27.42578125" style="7" bestFit="1" customWidth="1"/>
    <col min="11781" max="11781" width="26.85546875" style="7" customWidth="1"/>
    <col min="11782" max="12032" width="0.85546875" style="7"/>
    <col min="12033" max="12033" width="5.5703125" style="7" customWidth="1"/>
    <col min="12034" max="12034" width="44.28515625" style="7" bestFit="1" customWidth="1"/>
    <col min="12035" max="12035" width="27.140625" style="7" customWidth="1"/>
    <col min="12036" max="12036" width="27.42578125" style="7" bestFit="1" customWidth="1"/>
    <col min="12037" max="12037" width="26.85546875" style="7" customWidth="1"/>
    <col min="12038" max="12288" width="0.85546875" style="7"/>
    <col min="12289" max="12289" width="5.5703125" style="7" customWidth="1"/>
    <col min="12290" max="12290" width="44.28515625" style="7" bestFit="1" customWidth="1"/>
    <col min="12291" max="12291" width="27.140625" style="7" customWidth="1"/>
    <col min="12292" max="12292" width="27.42578125" style="7" bestFit="1" customWidth="1"/>
    <col min="12293" max="12293" width="26.85546875" style="7" customWidth="1"/>
    <col min="12294" max="12544" width="0.85546875" style="7"/>
    <col min="12545" max="12545" width="5.5703125" style="7" customWidth="1"/>
    <col min="12546" max="12546" width="44.28515625" style="7" bestFit="1" customWidth="1"/>
    <col min="12547" max="12547" width="27.140625" style="7" customWidth="1"/>
    <col min="12548" max="12548" width="27.42578125" style="7" bestFit="1" customWidth="1"/>
    <col min="12549" max="12549" width="26.85546875" style="7" customWidth="1"/>
    <col min="12550" max="12800" width="0.85546875" style="7"/>
    <col min="12801" max="12801" width="5.5703125" style="7" customWidth="1"/>
    <col min="12802" max="12802" width="44.28515625" style="7" bestFit="1" customWidth="1"/>
    <col min="12803" max="12803" width="27.140625" style="7" customWidth="1"/>
    <col min="12804" max="12804" width="27.42578125" style="7" bestFit="1" customWidth="1"/>
    <col min="12805" max="12805" width="26.85546875" style="7" customWidth="1"/>
    <col min="12806" max="13056" width="0.85546875" style="7"/>
    <col min="13057" max="13057" width="5.5703125" style="7" customWidth="1"/>
    <col min="13058" max="13058" width="44.28515625" style="7" bestFit="1" customWidth="1"/>
    <col min="13059" max="13059" width="27.140625" style="7" customWidth="1"/>
    <col min="13060" max="13060" width="27.42578125" style="7" bestFit="1" customWidth="1"/>
    <col min="13061" max="13061" width="26.85546875" style="7" customWidth="1"/>
    <col min="13062" max="13312" width="0.85546875" style="7"/>
    <col min="13313" max="13313" width="5.5703125" style="7" customWidth="1"/>
    <col min="13314" max="13314" width="44.28515625" style="7" bestFit="1" customWidth="1"/>
    <col min="13315" max="13315" width="27.140625" style="7" customWidth="1"/>
    <col min="13316" max="13316" width="27.42578125" style="7" bestFit="1" customWidth="1"/>
    <col min="13317" max="13317" width="26.85546875" style="7" customWidth="1"/>
    <col min="13318" max="13568" width="0.85546875" style="7"/>
    <col min="13569" max="13569" width="5.5703125" style="7" customWidth="1"/>
    <col min="13570" max="13570" width="44.28515625" style="7" bestFit="1" customWidth="1"/>
    <col min="13571" max="13571" width="27.140625" style="7" customWidth="1"/>
    <col min="13572" max="13572" width="27.42578125" style="7" bestFit="1" customWidth="1"/>
    <col min="13573" max="13573" width="26.85546875" style="7" customWidth="1"/>
    <col min="13574" max="13824" width="0.85546875" style="7"/>
    <col min="13825" max="13825" width="5.5703125" style="7" customWidth="1"/>
    <col min="13826" max="13826" width="44.28515625" style="7" bestFit="1" customWidth="1"/>
    <col min="13827" max="13827" width="27.140625" style="7" customWidth="1"/>
    <col min="13828" max="13828" width="27.42578125" style="7" bestFit="1" customWidth="1"/>
    <col min="13829" max="13829" width="26.85546875" style="7" customWidth="1"/>
    <col min="13830" max="14080" width="0.85546875" style="7"/>
    <col min="14081" max="14081" width="5.5703125" style="7" customWidth="1"/>
    <col min="14082" max="14082" width="44.28515625" style="7" bestFit="1" customWidth="1"/>
    <col min="14083" max="14083" width="27.140625" style="7" customWidth="1"/>
    <col min="14084" max="14084" width="27.42578125" style="7" bestFit="1" customWidth="1"/>
    <col min="14085" max="14085" width="26.85546875" style="7" customWidth="1"/>
    <col min="14086" max="14336" width="0.85546875" style="7"/>
    <col min="14337" max="14337" width="5.5703125" style="7" customWidth="1"/>
    <col min="14338" max="14338" width="44.28515625" style="7" bestFit="1" customWidth="1"/>
    <col min="14339" max="14339" width="27.140625" style="7" customWidth="1"/>
    <col min="14340" max="14340" width="27.42578125" style="7" bestFit="1" customWidth="1"/>
    <col min="14341" max="14341" width="26.85546875" style="7" customWidth="1"/>
    <col min="14342" max="14592" width="0.85546875" style="7"/>
    <col min="14593" max="14593" width="5.5703125" style="7" customWidth="1"/>
    <col min="14594" max="14594" width="44.28515625" style="7" bestFit="1" customWidth="1"/>
    <col min="14595" max="14595" width="27.140625" style="7" customWidth="1"/>
    <col min="14596" max="14596" width="27.42578125" style="7" bestFit="1" customWidth="1"/>
    <col min="14597" max="14597" width="26.85546875" style="7" customWidth="1"/>
    <col min="14598" max="14848" width="0.85546875" style="7"/>
    <col min="14849" max="14849" width="5.5703125" style="7" customWidth="1"/>
    <col min="14850" max="14850" width="44.28515625" style="7" bestFit="1" customWidth="1"/>
    <col min="14851" max="14851" width="27.140625" style="7" customWidth="1"/>
    <col min="14852" max="14852" width="27.42578125" style="7" bestFit="1" customWidth="1"/>
    <col min="14853" max="14853" width="26.85546875" style="7" customWidth="1"/>
    <col min="14854" max="15104" width="0.85546875" style="7"/>
    <col min="15105" max="15105" width="5.5703125" style="7" customWidth="1"/>
    <col min="15106" max="15106" width="44.28515625" style="7" bestFit="1" customWidth="1"/>
    <col min="15107" max="15107" width="27.140625" style="7" customWidth="1"/>
    <col min="15108" max="15108" width="27.42578125" style="7" bestFit="1" customWidth="1"/>
    <col min="15109" max="15109" width="26.85546875" style="7" customWidth="1"/>
    <col min="15110" max="15360" width="0.85546875" style="7"/>
    <col min="15361" max="15361" width="5.5703125" style="7" customWidth="1"/>
    <col min="15362" max="15362" width="44.28515625" style="7" bestFit="1" customWidth="1"/>
    <col min="15363" max="15363" width="27.140625" style="7" customWidth="1"/>
    <col min="15364" max="15364" width="27.42578125" style="7" bestFit="1" customWidth="1"/>
    <col min="15365" max="15365" width="26.85546875" style="7" customWidth="1"/>
    <col min="15366" max="15616" width="0.85546875" style="7"/>
    <col min="15617" max="15617" width="5.5703125" style="7" customWidth="1"/>
    <col min="15618" max="15618" width="44.28515625" style="7" bestFit="1" customWidth="1"/>
    <col min="15619" max="15619" width="27.140625" style="7" customWidth="1"/>
    <col min="15620" max="15620" width="27.42578125" style="7" bestFit="1" customWidth="1"/>
    <col min="15621" max="15621" width="26.85546875" style="7" customWidth="1"/>
    <col min="15622" max="15872" width="0.85546875" style="7"/>
    <col min="15873" max="15873" width="5.5703125" style="7" customWidth="1"/>
    <col min="15874" max="15874" width="44.28515625" style="7" bestFit="1" customWidth="1"/>
    <col min="15875" max="15875" width="27.140625" style="7" customWidth="1"/>
    <col min="15876" max="15876" width="27.42578125" style="7" bestFit="1" customWidth="1"/>
    <col min="15877" max="15877" width="26.85546875" style="7" customWidth="1"/>
    <col min="15878" max="16128" width="0.85546875" style="7"/>
    <col min="16129" max="16129" width="5.5703125" style="7" customWidth="1"/>
    <col min="16130" max="16130" width="44.28515625" style="7" bestFit="1" customWidth="1"/>
    <col min="16131" max="16131" width="27.140625" style="7" customWidth="1"/>
    <col min="16132" max="16132" width="27.42578125" style="7" bestFit="1" customWidth="1"/>
    <col min="16133" max="16133" width="26.85546875" style="7" customWidth="1"/>
    <col min="16134" max="16384" width="0.85546875" style="7"/>
  </cols>
  <sheetData>
    <row r="1" spans="1:22" x14ac:dyDescent="0.25">
      <c r="D1" s="75" t="s">
        <v>40</v>
      </c>
      <c r="E1" s="76"/>
    </row>
    <row r="2" spans="1:22" ht="33.75" customHeight="1" x14ac:dyDescent="0.25">
      <c r="D2" s="76"/>
      <c r="E2" s="76"/>
      <c r="T2" s="77"/>
      <c r="U2" s="77"/>
      <c r="V2" s="77"/>
    </row>
    <row r="3" spans="1:22" x14ac:dyDescent="0.25">
      <c r="D3" s="76"/>
      <c r="E3" s="76"/>
    </row>
    <row r="4" spans="1:22" ht="25.5" customHeight="1" x14ac:dyDescent="0.25">
      <c r="D4" s="76"/>
      <c r="E4" s="76"/>
    </row>
    <row r="5" spans="1:22" s="6" customFormat="1" ht="18.75" x14ac:dyDescent="0.3">
      <c r="A5" s="70" t="s">
        <v>38</v>
      </c>
      <c r="B5" s="70"/>
      <c r="C5" s="70"/>
      <c r="D5" s="70"/>
      <c r="E5" s="70"/>
    </row>
    <row r="6" spans="1:22" s="6" customFormat="1" ht="87" customHeight="1" x14ac:dyDescent="0.3">
      <c r="A6" s="71" t="s">
        <v>76</v>
      </c>
      <c r="B6" s="71"/>
      <c r="C6" s="71"/>
      <c r="D6" s="71"/>
      <c r="E6" s="71"/>
    </row>
    <row r="7" spans="1:22" s="3" customFormat="1" ht="16.5" x14ac:dyDescent="0.25"/>
    <row r="8" spans="1:22" s="17" customFormat="1" ht="141.75" x14ac:dyDescent="0.25">
      <c r="A8" s="72" t="s">
        <v>37</v>
      </c>
      <c r="B8" s="72"/>
      <c r="C8" s="18" t="s">
        <v>41</v>
      </c>
      <c r="D8" s="18" t="s">
        <v>42</v>
      </c>
      <c r="E8" s="18" t="s">
        <v>43</v>
      </c>
    </row>
    <row r="9" spans="1:22" s="13" customFormat="1" ht="31.5" x14ac:dyDescent="0.25">
      <c r="A9" s="19" t="s">
        <v>34</v>
      </c>
      <c r="B9" s="20" t="s">
        <v>44</v>
      </c>
      <c r="C9" s="21" t="s">
        <v>45</v>
      </c>
      <c r="D9" s="21" t="s">
        <v>45</v>
      </c>
      <c r="E9" s="21" t="s">
        <v>45</v>
      </c>
    </row>
    <row r="10" spans="1:22" s="13" customFormat="1" ht="15.75" x14ac:dyDescent="0.25">
      <c r="A10" s="19"/>
      <c r="B10" s="22" t="s">
        <v>46</v>
      </c>
      <c r="C10" s="23">
        <f>9334.266+3984.26388+7842.43395+710.08332</f>
        <v>21871.047150000002</v>
      </c>
      <c r="D10" s="24">
        <f>2.59+1.283+2.686+0.205</f>
        <v>6.7639999999999993</v>
      </c>
      <c r="E10" s="49">
        <f>1525.4+150+370+612</f>
        <v>2657.4</v>
      </c>
    </row>
    <row r="11" spans="1:22" s="13" customFormat="1" ht="15.75" x14ac:dyDescent="0.25">
      <c r="A11" s="19"/>
      <c r="B11" s="22" t="s">
        <v>47</v>
      </c>
      <c r="C11" s="23">
        <f>13649.137+11263.40269</f>
        <v>24912.539690000001</v>
      </c>
      <c r="D11" s="24">
        <f>4.41+0.638</f>
        <v>5.048</v>
      </c>
      <c r="E11" s="23">
        <f>6000+2000</f>
        <v>8000</v>
      </c>
    </row>
    <row r="12" spans="1:22" s="13" customFormat="1" ht="15.75" x14ac:dyDescent="0.25">
      <c r="A12" s="19"/>
      <c r="B12" s="22" t="s">
        <v>48</v>
      </c>
      <c r="C12" s="23">
        <v>0</v>
      </c>
      <c r="D12" s="23">
        <v>0</v>
      </c>
      <c r="E12" s="23">
        <v>0</v>
      </c>
    </row>
    <row r="13" spans="1:22" s="13" customFormat="1" ht="31.5" x14ac:dyDescent="0.25">
      <c r="A13" s="19" t="s">
        <v>32</v>
      </c>
      <c r="B13" s="20" t="s">
        <v>49</v>
      </c>
      <c r="C13" s="21" t="s">
        <v>45</v>
      </c>
      <c r="D13" s="21" t="s">
        <v>45</v>
      </c>
      <c r="E13" s="21" t="s">
        <v>45</v>
      </c>
    </row>
    <row r="14" spans="1:22" s="13" customFormat="1" ht="15.75" x14ac:dyDescent="0.25">
      <c r="A14" s="19"/>
      <c r="B14" s="22" t="s">
        <v>46</v>
      </c>
      <c r="C14" s="23">
        <v>0</v>
      </c>
      <c r="D14" s="23">
        <v>0</v>
      </c>
      <c r="E14" s="23">
        <v>0</v>
      </c>
    </row>
    <row r="15" spans="1:22" s="13" customFormat="1" ht="15.75" x14ac:dyDescent="0.25">
      <c r="A15" s="19"/>
      <c r="B15" s="22" t="s">
        <v>47</v>
      </c>
      <c r="C15" s="23">
        <v>0</v>
      </c>
      <c r="D15" s="23">
        <v>0</v>
      </c>
      <c r="E15" s="23">
        <v>0</v>
      </c>
    </row>
    <row r="16" spans="1:22" s="13" customFormat="1" ht="15.75" x14ac:dyDescent="0.25">
      <c r="A16" s="19"/>
      <c r="B16" s="22" t="s">
        <v>48</v>
      </c>
      <c r="C16" s="25" t="s">
        <v>45</v>
      </c>
      <c r="D16" s="25" t="s">
        <v>45</v>
      </c>
      <c r="E16" s="26" t="s">
        <v>45</v>
      </c>
    </row>
    <row r="17" spans="1:102" ht="15.75" x14ac:dyDescent="0.25">
      <c r="A17" s="27"/>
      <c r="B17" s="27"/>
      <c r="C17" s="28"/>
      <c r="D17" s="27"/>
      <c r="E17" s="27"/>
    </row>
    <row r="18" spans="1:102" ht="15.75" x14ac:dyDescent="0.25">
      <c r="A18" s="27"/>
      <c r="B18" s="27"/>
      <c r="C18" s="27"/>
      <c r="D18" s="29"/>
      <c r="E18" s="27"/>
    </row>
    <row r="19" spans="1:102" ht="15.75" x14ac:dyDescent="0.25">
      <c r="A19" s="30"/>
      <c r="B19" s="66" t="s">
        <v>50</v>
      </c>
      <c r="C19" s="66"/>
      <c r="D19" s="66"/>
      <c r="E19" s="66"/>
      <c r="F19" s="66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</row>
    <row r="20" spans="1:102" ht="15.75" x14ac:dyDescent="0.25">
      <c r="A20" s="27"/>
      <c r="B20" s="27"/>
      <c r="C20" s="27"/>
      <c r="D20" s="27"/>
      <c r="E20" s="27"/>
    </row>
    <row r="21" spans="1:102" ht="15.75" x14ac:dyDescent="0.25">
      <c r="A21" s="27"/>
      <c r="B21" s="66"/>
      <c r="C21" s="66"/>
      <c r="D21" s="66"/>
      <c r="E21" s="66"/>
      <c r="F21" s="66"/>
    </row>
    <row r="22" spans="1:102" ht="15.75" x14ac:dyDescent="0.25">
      <c r="A22" s="73"/>
      <c r="B22" s="74"/>
      <c r="C22" s="74"/>
      <c r="D22" s="74"/>
      <c r="E22" s="74"/>
    </row>
  </sheetData>
  <mergeCells count="8">
    <mergeCell ref="B21:F21"/>
    <mergeCell ref="A22:E22"/>
    <mergeCell ref="D1:E4"/>
    <mergeCell ref="T2:V2"/>
    <mergeCell ref="A5:E5"/>
    <mergeCell ref="A6:E6"/>
    <mergeCell ref="A8:B8"/>
    <mergeCell ref="B19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37A0-71FE-4B3F-8FA0-AA6957B2354F}">
  <dimension ref="A1:CX36"/>
  <sheetViews>
    <sheetView zoomScaleNormal="100" workbookViewId="0">
      <selection activeCell="DD23" sqref="DD23"/>
    </sheetView>
  </sheetViews>
  <sheetFormatPr defaultColWidth="0.85546875" defaultRowHeight="15" x14ac:dyDescent="0.25"/>
  <cols>
    <col min="1" max="20" width="0.85546875" style="36"/>
    <col min="21" max="21" width="9.5703125" style="36" customWidth="1"/>
    <col min="22" max="30" width="10" style="36" customWidth="1"/>
    <col min="31" max="39" width="0.85546875" style="36"/>
    <col min="40" max="40" width="14.28515625" style="36" customWidth="1"/>
    <col min="41" max="276" width="0.85546875" style="36"/>
    <col min="277" max="277" width="9.5703125" style="36" customWidth="1"/>
    <col min="278" max="286" width="10" style="36" customWidth="1"/>
    <col min="287" max="295" width="0.85546875" style="36"/>
    <col min="296" max="296" width="14.28515625" style="36" customWidth="1"/>
    <col min="297" max="532" width="0.85546875" style="36"/>
    <col min="533" max="533" width="9.5703125" style="36" customWidth="1"/>
    <col min="534" max="542" width="10" style="36" customWidth="1"/>
    <col min="543" max="551" width="0.85546875" style="36"/>
    <col min="552" max="552" width="14.28515625" style="36" customWidth="1"/>
    <col min="553" max="788" width="0.85546875" style="36"/>
    <col min="789" max="789" width="9.5703125" style="36" customWidth="1"/>
    <col min="790" max="798" width="10" style="36" customWidth="1"/>
    <col min="799" max="807" width="0.85546875" style="36"/>
    <col min="808" max="808" width="14.28515625" style="36" customWidth="1"/>
    <col min="809" max="1044" width="0.85546875" style="36"/>
    <col min="1045" max="1045" width="9.5703125" style="36" customWidth="1"/>
    <col min="1046" max="1054" width="10" style="36" customWidth="1"/>
    <col min="1055" max="1063" width="0.85546875" style="36"/>
    <col min="1064" max="1064" width="14.28515625" style="36" customWidth="1"/>
    <col min="1065" max="1300" width="0.85546875" style="36"/>
    <col min="1301" max="1301" width="9.5703125" style="36" customWidth="1"/>
    <col min="1302" max="1310" width="10" style="36" customWidth="1"/>
    <col min="1311" max="1319" width="0.85546875" style="36"/>
    <col min="1320" max="1320" width="14.28515625" style="36" customWidth="1"/>
    <col min="1321" max="1556" width="0.85546875" style="36"/>
    <col min="1557" max="1557" width="9.5703125" style="36" customWidth="1"/>
    <col min="1558" max="1566" width="10" style="36" customWidth="1"/>
    <col min="1567" max="1575" width="0.85546875" style="36"/>
    <col min="1576" max="1576" width="14.28515625" style="36" customWidth="1"/>
    <col min="1577" max="1812" width="0.85546875" style="36"/>
    <col min="1813" max="1813" width="9.5703125" style="36" customWidth="1"/>
    <col min="1814" max="1822" width="10" style="36" customWidth="1"/>
    <col min="1823" max="1831" width="0.85546875" style="36"/>
    <col min="1832" max="1832" width="14.28515625" style="36" customWidth="1"/>
    <col min="1833" max="2068" width="0.85546875" style="36"/>
    <col min="2069" max="2069" width="9.5703125" style="36" customWidth="1"/>
    <col min="2070" max="2078" width="10" style="36" customWidth="1"/>
    <col min="2079" max="2087" width="0.85546875" style="36"/>
    <col min="2088" max="2088" width="14.28515625" style="36" customWidth="1"/>
    <col min="2089" max="2324" width="0.85546875" style="36"/>
    <col min="2325" max="2325" width="9.5703125" style="36" customWidth="1"/>
    <col min="2326" max="2334" width="10" style="36" customWidth="1"/>
    <col min="2335" max="2343" width="0.85546875" style="36"/>
    <col min="2344" max="2344" width="14.28515625" style="36" customWidth="1"/>
    <col min="2345" max="2580" width="0.85546875" style="36"/>
    <col min="2581" max="2581" width="9.5703125" style="36" customWidth="1"/>
    <col min="2582" max="2590" width="10" style="36" customWidth="1"/>
    <col min="2591" max="2599" width="0.85546875" style="36"/>
    <col min="2600" max="2600" width="14.28515625" style="36" customWidth="1"/>
    <col min="2601" max="2836" width="0.85546875" style="36"/>
    <col min="2837" max="2837" width="9.5703125" style="36" customWidth="1"/>
    <col min="2838" max="2846" width="10" style="36" customWidth="1"/>
    <col min="2847" max="2855" width="0.85546875" style="36"/>
    <col min="2856" max="2856" width="14.28515625" style="36" customWidth="1"/>
    <col min="2857" max="3092" width="0.85546875" style="36"/>
    <col min="3093" max="3093" width="9.5703125" style="36" customWidth="1"/>
    <col min="3094" max="3102" width="10" style="36" customWidth="1"/>
    <col min="3103" max="3111" width="0.85546875" style="36"/>
    <col min="3112" max="3112" width="14.28515625" style="36" customWidth="1"/>
    <col min="3113" max="3348" width="0.85546875" style="36"/>
    <col min="3349" max="3349" width="9.5703125" style="36" customWidth="1"/>
    <col min="3350" max="3358" width="10" style="36" customWidth="1"/>
    <col min="3359" max="3367" width="0.85546875" style="36"/>
    <col min="3368" max="3368" width="14.28515625" style="36" customWidth="1"/>
    <col min="3369" max="3604" width="0.85546875" style="36"/>
    <col min="3605" max="3605" width="9.5703125" style="36" customWidth="1"/>
    <col min="3606" max="3614" width="10" style="36" customWidth="1"/>
    <col min="3615" max="3623" width="0.85546875" style="36"/>
    <col min="3624" max="3624" width="14.28515625" style="36" customWidth="1"/>
    <col min="3625" max="3860" width="0.85546875" style="36"/>
    <col min="3861" max="3861" width="9.5703125" style="36" customWidth="1"/>
    <col min="3862" max="3870" width="10" style="36" customWidth="1"/>
    <col min="3871" max="3879" width="0.85546875" style="36"/>
    <col min="3880" max="3880" width="14.28515625" style="36" customWidth="1"/>
    <col min="3881" max="4116" width="0.85546875" style="36"/>
    <col min="4117" max="4117" width="9.5703125" style="36" customWidth="1"/>
    <col min="4118" max="4126" width="10" style="36" customWidth="1"/>
    <col min="4127" max="4135" width="0.85546875" style="36"/>
    <col min="4136" max="4136" width="14.28515625" style="36" customWidth="1"/>
    <col min="4137" max="4372" width="0.85546875" style="36"/>
    <col min="4373" max="4373" width="9.5703125" style="36" customWidth="1"/>
    <col min="4374" max="4382" width="10" style="36" customWidth="1"/>
    <col min="4383" max="4391" width="0.85546875" style="36"/>
    <col min="4392" max="4392" width="14.28515625" style="36" customWidth="1"/>
    <col min="4393" max="4628" width="0.85546875" style="36"/>
    <col min="4629" max="4629" width="9.5703125" style="36" customWidth="1"/>
    <col min="4630" max="4638" width="10" style="36" customWidth="1"/>
    <col min="4639" max="4647" width="0.85546875" style="36"/>
    <col min="4648" max="4648" width="14.28515625" style="36" customWidth="1"/>
    <col min="4649" max="4884" width="0.85546875" style="36"/>
    <col min="4885" max="4885" width="9.5703125" style="36" customWidth="1"/>
    <col min="4886" max="4894" width="10" style="36" customWidth="1"/>
    <col min="4895" max="4903" width="0.85546875" style="36"/>
    <col min="4904" max="4904" width="14.28515625" style="36" customWidth="1"/>
    <col min="4905" max="5140" width="0.85546875" style="36"/>
    <col min="5141" max="5141" width="9.5703125" style="36" customWidth="1"/>
    <col min="5142" max="5150" width="10" style="36" customWidth="1"/>
    <col min="5151" max="5159" width="0.85546875" style="36"/>
    <col min="5160" max="5160" width="14.28515625" style="36" customWidth="1"/>
    <col min="5161" max="5396" width="0.85546875" style="36"/>
    <col min="5397" max="5397" width="9.5703125" style="36" customWidth="1"/>
    <col min="5398" max="5406" width="10" style="36" customWidth="1"/>
    <col min="5407" max="5415" width="0.85546875" style="36"/>
    <col min="5416" max="5416" width="14.28515625" style="36" customWidth="1"/>
    <col min="5417" max="5652" width="0.85546875" style="36"/>
    <col min="5653" max="5653" width="9.5703125" style="36" customWidth="1"/>
    <col min="5654" max="5662" width="10" style="36" customWidth="1"/>
    <col min="5663" max="5671" width="0.85546875" style="36"/>
    <col min="5672" max="5672" width="14.28515625" style="36" customWidth="1"/>
    <col min="5673" max="5908" width="0.85546875" style="36"/>
    <col min="5909" max="5909" width="9.5703125" style="36" customWidth="1"/>
    <col min="5910" max="5918" width="10" style="36" customWidth="1"/>
    <col min="5919" max="5927" width="0.85546875" style="36"/>
    <col min="5928" max="5928" width="14.28515625" style="36" customWidth="1"/>
    <col min="5929" max="6164" width="0.85546875" style="36"/>
    <col min="6165" max="6165" width="9.5703125" style="36" customWidth="1"/>
    <col min="6166" max="6174" width="10" style="36" customWidth="1"/>
    <col min="6175" max="6183" width="0.85546875" style="36"/>
    <col min="6184" max="6184" width="14.28515625" style="36" customWidth="1"/>
    <col min="6185" max="6420" width="0.85546875" style="36"/>
    <col min="6421" max="6421" width="9.5703125" style="36" customWidth="1"/>
    <col min="6422" max="6430" width="10" style="36" customWidth="1"/>
    <col min="6431" max="6439" width="0.85546875" style="36"/>
    <col min="6440" max="6440" width="14.28515625" style="36" customWidth="1"/>
    <col min="6441" max="6676" width="0.85546875" style="36"/>
    <col min="6677" max="6677" width="9.5703125" style="36" customWidth="1"/>
    <col min="6678" max="6686" width="10" style="36" customWidth="1"/>
    <col min="6687" max="6695" width="0.85546875" style="36"/>
    <col min="6696" max="6696" width="14.28515625" style="36" customWidth="1"/>
    <col min="6697" max="6932" width="0.85546875" style="36"/>
    <col min="6933" max="6933" width="9.5703125" style="36" customWidth="1"/>
    <col min="6934" max="6942" width="10" style="36" customWidth="1"/>
    <col min="6943" max="6951" width="0.85546875" style="36"/>
    <col min="6952" max="6952" width="14.28515625" style="36" customWidth="1"/>
    <col min="6953" max="7188" width="0.85546875" style="36"/>
    <col min="7189" max="7189" width="9.5703125" style="36" customWidth="1"/>
    <col min="7190" max="7198" width="10" style="36" customWidth="1"/>
    <col min="7199" max="7207" width="0.85546875" style="36"/>
    <col min="7208" max="7208" width="14.28515625" style="36" customWidth="1"/>
    <col min="7209" max="7444" width="0.85546875" style="36"/>
    <col min="7445" max="7445" width="9.5703125" style="36" customWidth="1"/>
    <col min="7446" max="7454" width="10" style="36" customWidth="1"/>
    <col min="7455" max="7463" width="0.85546875" style="36"/>
    <col min="7464" max="7464" width="14.28515625" style="36" customWidth="1"/>
    <col min="7465" max="7700" width="0.85546875" style="36"/>
    <col min="7701" max="7701" width="9.5703125" style="36" customWidth="1"/>
    <col min="7702" max="7710" width="10" style="36" customWidth="1"/>
    <col min="7711" max="7719" width="0.85546875" style="36"/>
    <col min="7720" max="7720" width="14.28515625" style="36" customWidth="1"/>
    <col min="7721" max="7956" width="0.85546875" style="36"/>
    <col min="7957" max="7957" width="9.5703125" style="36" customWidth="1"/>
    <col min="7958" max="7966" width="10" style="36" customWidth="1"/>
    <col min="7967" max="7975" width="0.85546875" style="36"/>
    <col min="7976" max="7976" width="14.28515625" style="36" customWidth="1"/>
    <col min="7977" max="8212" width="0.85546875" style="36"/>
    <col min="8213" max="8213" width="9.5703125" style="36" customWidth="1"/>
    <col min="8214" max="8222" width="10" style="36" customWidth="1"/>
    <col min="8223" max="8231" width="0.85546875" style="36"/>
    <col min="8232" max="8232" width="14.28515625" style="36" customWidth="1"/>
    <col min="8233" max="8468" width="0.85546875" style="36"/>
    <col min="8469" max="8469" width="9.5703125" style="36" customWidth="1"/>
    <col min="8470" max="8478" width="10" style="36" customWidth="1"/>
    <col min="8479" max="8487" width="0.85546875" style="36"/>
    <col min="8488" max="8488" width="14.28515625" style="36" customWidth="1"/>
    <col min="8489" max="8724" width="0.85546875" style="36"/>
    <col min="8725" max="8725" width="9.5703125" style="36" customWidth="1"/>
    <col min="8726" max="8734" width="10" style="36" customWidth="1"/>
    <col min="8735" max="8743" width="0.85546875" style="36"/>
    <col min="8744" max="8744" width="14.28515625" style="36" customWidth="1"/>
    <col min="8745" max="8980" width="0.85546875" style="36"/>
    <col min="8981" max="8981" width="9.5703125" style="36" customWidth="1"/>
    <col min="8982" max="8990" width="10" style="36" customWidth="1"/>
    <col min="8991" max="8999" width="0.85546875" style="36"/>
    <col min="9000" max="9000" width="14.28515625" style="36" customWidth="1"/>
    <col min="9001" max="9236" width="0.85546875" style="36"/>
    <col min="9237" max="9237" width="9.5703125" style="36" customWidth="1"/>
    <col min="9238" max="9246" width="10" style="36" customWidth="1"/>
    <col min="9247" max="9255" width="0.85546875" style="36"/>
    <col min="9256" max="9256" width="14.28515625" style="36" customWidth="1"/>
    <col min="9257" max="9492" width="0.85546875" style="36"/>
    <col min="9493" max="9493" width="9.5703125" style="36" customWidth="1"/>
    <col min="9494" max="9502" width="10" style="36" customWidth="1"/>
    <col min="9503" max="9511" width="0.85546875" style="36"/>
    <col min="9512" max="9512" width="14.28515625" style="36" customWidth="1"/>
    <col min="9513" max="9748" width="0.85546875" style="36"/>
    <col min="9749" max="9749" width="9.5703125" style="36" customWidth="1"/>
    <col min="9750" max="9758" width="10" style="36" customWidth="1"/>
    <col min="9759" max="9767" width="0.85546875" style="36"/>
    <col min="9768" max="9768" width="14.28515625" style="36" customWidth="1"/>
    <col min="9769" max="10004" width="0.85546875" style="36"/>
    <col min="10005" max="10005" width="9.5703125" style="36" customWidth="1"/>
    <col min="10006" max="10014" width="10" style="36" customWidth="1"/>
    <col min="10015" max="10023" width="0.85546875" style="36"/>
    <col min="10024" max="10024" width="14.28515625" style="36" customWidth="1"/>
    <col min="10025" max="10260" width="0.85546875" style="36"/>
    <col min="10261" max="10261" width="9.5703125" style="36" customWidth="1"/>
    <col min="10262" max="10270" width="10" style="36" customWidth="1"/>
    <col min="10271" max="10279" width="0.85546875" style="36"/>
    <col min="10280" max="10280" width="14.28515625" style="36" customWidth="1"/>
    <col min="10281" max="10516" width="0.85546875" style="36"/>
    <col min="10517" max="10517" width="9.5703125" style="36" customWidth="1"/>
    <col min="10518" max="10526" width="10" style="36" customWidth="1"/>
    <col min="10527" max="10535" width="0.85546875" style="36"/>
    <col min="10536" max="10536" width="14.28515625" style="36" customWidth="1"/>
    <col min="10537" max="10772" width="0.85546875" style="36"/>
    <col min="10773" max="10773" width="9.5703125" style="36" customWidth="1"/>
    <col min="10774" max="10782" width="10" style="36" customWidth="1"/>
    <col min="10783" max="10791" width="0.85546875" style="36"/>
    <col min="10792" max="10792" width="14.28515625" style="36" customWidth="1"/>
    <col min="10793" max="11028" width="0.85546875" style="36"/>
    <col min="11029" max="11029" width="9.5703125" style="36" customWidth="1"/>
    <col min="11030" max="11038" width="10" style="36" customWidth="1"/>
    <col min="11039" max="11047" width="0.85546875" style="36"/>
    <col min="11048" max="11048" width="14.28515625" style="36" customWidth="1"/>
    <col min="11049" max="11284" width="0.85546875" style="36"/>
    <col min="11285" max="11285" width="9.5703125" style="36" customWidth="1"/>
    <col min="11286" max="11294" width="10" style="36" customWidth="1"/>
    <col min="11295" max="11303" width="0.85546875" style="36"/>
    <col min="11304" max="11304" width="14.28515625" style="36" customWidth="1"/>
    <col min="11305" max="11540" width="0.85546875" style="36"/>
    <col min="11541" max="11541" width="9.5703125" style="36" customWidth="1"/>
    <col min="11542" max="11550" width="10" style="36" customWidth="1"/>
    <col min="11551" max="11559" width="0.85546875" style="36"/>
    <col min="11560" max="11560" width="14.28515625" style="36" customWidth="1"/>
    <col min="11561" max="11796" width="0.85546875" style="36"/>
    <col min="11797" max="11797" width="9.5703125" style="36" customWidth="1"/>
    <col min="11798" max="11806" width="10" style="36" customWidth="1"/>
    <col min="11807" max="11815" width="0.85546875" style="36"/>
    <col min="11816" max="11816" width="14.28515625" style="36" customWidth="1"/>
    <col min="11817" max="12052" width="0.85546875" style="36"/>
    <col min="12053" max="12053" width="9.5703125" style="36" customWidth="1"/>
    <col min="12054" max="12062" width="10" style="36" customWidth="1"/>
    <col min="12063" max="12071" width="0.85546875" style="36"/>
    <col min="12072" max="12072" width="14.28515625" style="36" customWidth="1"/>
    <col min="12073" max="12308" width="0.85546875" style="36"/>
    <col min="12309" max="12309" width="9.5703125" style="36" customWidth="1"/>
    <col min="12310" max="12318" width="10" style="36" customWidth="1"/>
    <col min="12319" max="12327" width="0.85546875" style="36"/>
    <col min="12328" max="12328" width="14.28515625" style="36" customWidth="1"/>
    <col min="12329" max="12564" width="0.85546875" style="36"/>
    <col min="12565" max="12565" width="9.5703125" style="36" customWidth="1"/>
    <col min="12566" max="12574" width="10" style="36" customWidth="1"/>
    <col min="12575" max="12583" width="0.85546875" style="36"/>
    <col min="12584" max="12584" width="14.28515625" style="36" customWidth="1"/>
    <col min="12585" max="12820" width="0.85546875" style="36"/>
    <col min="12821" max="12821" width="9.5703125" style="36" customWidth="1"/>
    <col min="12822" max="12830" width="10" style="36" customWidth="1"/>
    <col min="12831" max="12839" width="0.85546875" style="36"/>
    <col min="12840" max="12840" width="14.28515625" style="36" customWidth="1"/>
    <col min="12841" max="13076" width="0.85546875" style="36"/>
    <col min="13077" max="13077" width="9.5703125" style="36" customWidth="1"/>
    <col min="13078" max="13086" width="10" style="36" customWidth="1"/>
    <col min="13087" max="13095" width="0.85546875" style="36"/>
    <col min="13096" max="13096" width="14.28515625" style="36" customWidth="1"/>
    <col min="13097" max="13332" width="0.85546875" style="36"/>
    <col min="13333" max="13333" width="9.5703125" style="36" customWidth="1"/>
    <col min="13334" max="13342" width="10" style="36" customWidth="1"/>
    <col min="13343" max="13351" width="0.85546875" style="36"/>
    <col min="13352" max="13352" width="14.28515625" style="36" customWidth="1"/>
    <col min="13353" max="13588" width="0.85546875" style="36"/>
    <col min="13589" max="13589" width="9.5703125" style="36" customWidth="1"/>
    <col min="13590" max="13598" width="10" style="36" customWidth="1"/>
    <col min="13599" max="13607" width="0.85546875" style="36"/>
    <col min="13608" max="13608" width="14.28515625" style="36" customWidth="1"/>
    <col min="13609" max="13844" width="0.85546875" style="36"/>
    <col min="13845" max="13845" width="9.5703125" style="36" customWidth="1"/>
    <col min="13846" max="13854" width="10" style="36" customWidth="1"/>
    <col min="13855" max="13863" width="0.85546875" style="36"/>
    <col min="13864" max="13864" width="14.28515625" style="36" customWidth="1"/>
    <col min="13865" max="14100" width="0.85546875" style="36"/>
    <col min="14101" max="14101" width="9.5703125" style="36" customWidth="1"/>
    <col min="14102" max="14110" width="10" style="36" customWidth="1"/>
    <col min="14111" max="14119" width="0.85546875" style="36"/>
    <col min="14120" max="14120" width="14.28515625" style="36" customWidth="1"/>
    <col min="14121" max="14356" width="0.85546875" style="36"/>
    <col min="14357" max="14357" width="9.5703125" style="36" customWidth="1"/>
    <col min="14358" max="14366" width="10" style="36" customWidth="1"/>
    <col min="14367" max="14375" width="0.85546875" style="36"/>
    <col min="14376" max="14376" width="14.28515625" style="36" customWidth="1"/>
    <col min="14377" max="14612" width="0.85546875" style="36"/>
    <col min="14613" max="14613" width="9.5703125" style="36" customWidth="1"/>
    <col min="14614" max="14622" width="10" style="36" customWidth="1"/>
    <col min="14623" max="14631" width="0.85546875" style="36"/>
    <col min="14632" max="14632" width="14.28515625" style="36" customWidth="1"/>
    <col min="14633" max="14868" width="0.85546875" style="36"/>
    <col min="14869" max="14869" width="9.5703125" style="36" customWidth="1"/>
    <col min="14870" max="14878" width="10" style="36" customWidth="1"/>
    <col min="14879" max="14887" width="0.85546875" style="36"/>
    <col min="14888" max="14888" width="14.28515625" style="36" customWidth="1"/>
    <col min="14889" max="15124" width="0.85546875" style="36"/>
    <col min="15125" max="15125" width="9.5703125" style="36" customWidth="1"/>
    <col min="15126" max="15134" width="10" style="36" customWidth="1"/>
    <col min="15135" max="15143" width="0.85546875" style="36"/>
    <col min="15144" max="15144" width="14.28515625" style="36" customWidth="1"/>
    <col min="15145" max="15380" width="0.85546875" style="36"/>
    <col min="15381" max="15381" width="9.5703125" style="36" customWidth="1"/>
    <col min="15382" max="15390" width="10" style="36" customWidth="1"/>
    <col min="15391" max="15399" width="0.85546875" style="36"/>
    <col min="15400" max="15400" width="14.28515625" style="36" customWidth="1"/>
    <col min="15401" max="15636" width="0.85546875" style="36"/>
    <col min="15637" max="15637" width="9.5703125" style="36" customWidth="1"/>
    <col min="15638" max="15646" width="10" style="36" customWidth="1"/>
    <col min="15647" max="15655" width="0.85546875" style="36"/>
    <col min="15656" max="15656" width="14.28515625" style="36" customWidth="1"/>
    <col min="15657" max="15892" width="0.85546875" style="36"/>
    <col min="15893" max="15893" width="9.5703125" style="36" customWidth="1"/>
    <col min="15894" max="15902" width="10" style="36" customWidth="1"/>
    <col min="15903" max="15911" width="0.85546875" style="36"/>
    <col min="15912" max="15912" width="14.28515625" style="36" customWidth="1"/>
    <col min="15913" max="16148" width="0.85546875" style="36"/>
    <col min="16149" max="16149" width="9.5703125" style="36" customWidth="1"/>
    <col min="16150" max="16158" width="10" style="36" customWidth="1"/>
    <col min="16159" max="16167" width="0.85546875" style="36"/>
    <col min="16168" max="16168" width="14.28515625" style="36" customWidth="1"/>
    <col min="16169" max="16384" width="0.85546875" style="36"/>
  </cols>
  <sheetData>
    <row r="1" spans="1:40" s="32" customFormat="1" ht="12.75" x14ac:dyDescent="0.2">
      <c r="AA1" s="86" t="s">
        <v>51</v>
      </c>
      <c r="AB1" s="87"/>
      <c r="AC1" s="87"/>
      <c r="AD1" s="87"/>
    </row>
    <row r="2" spans="1:40" s="32" customFormat="1" ht="12.75" x14ac:dyDescent="0.2">
      <c r="AA2" s="87"/>
      <c r="AB2" s="87"/>
      <c r="AC2" s="87"/>
      <c r="AD2" s="87"/>
    </row>
    <row r="3" spans="1:40" s="32" customFormat="1" ht="12.75" hidden="1" x14ac:dyDescent="0.2">
      <c r="AA3" s="87"/>
      <c r="AB3" s="87"/>
      <c r="AC3" s="87"/>
      <c r="AD3" s="87"/>
    </row>
    <row r="4" spans="1:40" s="33" customFormat="1" ht="12" x14ac:dyDescent="0.2">
      <c r="AA4" s="87"/>
      <c r="AB4" s="87"/>
      <c r="AC4" s="87"/>
      <c r="AD4" s="87"/>
    </row>
    <row r="5" spans="1:40" s="33" customFormat="1" ht="12" x14ac:dyDescent="0.2">
      <c r="AA5" s="87"/>
      <c r="AB5" s="87"/>
      <c r="AC5" s="87"/>
      <c r="AD5" s="87"/>
    </row>
    <row r="6" spans="1:40" s="32" customFormat="1" ht="12.75" x14ac:dyDescent="0.2">
      <c r="AA6" s="87"/>
      <c r="AB6" s="87"/>
      <c r="AC6" s="87"/>
      <c r="AD6" s="87"/>
    </row>
    <row r="7" spans="1:40" s="34" customFormat="1" ht="16.5" x14ac:dyDescent="0.25">
      <c r="AA7" s="87"/>
      <c r="AB7" s="87"/>
      <c r="AC7" s="87"/>
      <c r="AD7" s="87"/>
    </row>
    <row r="8" spans="1:40" s="34" customFormat="1" ht="16.5" x14ac:dyDescent="0.25"/>
    <row r="9" spans="1:40" s="35" customFormat="1" ht="18.75" x14ac:dyDescent="0.3">
      <c r="A9" s="88" t="s">
        <v>52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</row>
    <row r="10" spans="1:40" s="35" customFormat="1" ht="36" customHeight="1" x14ac:dyDescent="0.3">
      <c r="A10" s="89" t="s">
        <v>77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</row>
    <row r="12" spans="1:40" x14ac:dyDescent="0.25">
      <c r="A12" s="90" t="s">
        <v>53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1" t="s">
        <v>54</v>
      </c>
      <c r="W12" s="91"/>
      <c r="X12" s="91"/>
      <c r="Y12" s="91"/>
      <c r="Z12" s="91"/>
      <c r="AA12" s="91"/>
      <c r="AB12" s="91"/>
      <c r="AC12" s="91"/>
      <c r="AD12" s="91"/>
    </row>
    <row r="13" spans="1:40" s="38" customFormat="1" ht="29.25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 t="s">
        <v>55</v>
      </c>
      <c r="W13" s="90"/>
      <c r="X13" s="90"/>
      <c r="Y13" s="90" t="s">
        <v>56</v>
      </c>
      <c r="Z13" s="90"/>
      <c r="AA13" s="90"/>
      <c r="AB13" s="90" t="s">
        <v>57</v>
      </c>
      <c r="AC13" s="90"/>
      <c r="AD13" s="90"/>
    </row>
    <row r="14" spans="1:40" s="38" customFormat="1" ht="25.5" x14ac:dyDescent="0.2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37" t="s">
        <v>46</v>
      </c>
      <c r="W14" s="37" t="s">
        <v>47</v>
      </c>
      <c r="X14" s="37" t="s">
        <v>58</v>
      </c>
      <c r="Y14" s="37" t="s">
        <v>46</v>
      </c>
      <c r="Z14" s="37" t="s">
        <v>47</v>
      </c>
      <c r="AA14" s="37" t="s">
        <v>58</v>
      </c>
      <c r="AB14" s="37" t="s">
        <v>46</v>
      </c>
      <c r="AC14" s="37" t="s">
        <v>47</v>
      </c>
      <c r="AD14" s="37" t="s">
        <v>58</v>
      </c>
    </row>
    <row r="15" spans="1:40" s="41" customFormat="1" ht="12.75" x14ac:dyDescent="0.25">
      <c r="A15" s="83" t="s">
        <v>34</v>
      </c>
      <c r="B15" s="83"/>
      <c r="C15" s="83"/>
      <c r="D15" s="83"/>
      <c r="E15" s="83"/>
      <c r="F15" s="83"/>
      <c r="G15" s="84" t="s">
        <v>59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39">
        <v>10</v>
      </c>
      <c r="W15" s="39">
        <v>0</v>
      </c>
      <c r="X15" s="39">
        <v>0</v>
      </c>
      <c r="Y15" s="40">
        <f>15+15+15+15+15+15+15+15+10+10</f>
        <v>140</v>
      </c>
      <c r="Z15" s="39">
        <v>0</v>
      </c>
      <c r="AA15" s="39">
        <v>0</v>
      </c>
      <c r="AB15" s="40">
        <f>8.73+8.73+51.02+51.02+51.02+51.02+11.18+11.18+90.86+90.86</f>
        <v>425.62000000000006</v>
      </c>
      <c r="AC15" s="39">
        <v>0</v>
      </c>
      <c r="AD15" s="39">
        <v>0</v>
      </c>
      <c r="AN15" s="42"/>
    </row>
    <row r="16" spans="1:40" s="41" customFormat="1" ht="12.75" x14ac:dyDescent="0.25">
      <c r="A16" s="83"/>
      <c r="B16" s="83"/>
      <c r="C16" s="83"/>
      <c r="D16" s="83"/>
      <c r="E16" s="83"/>
      <c r="F16" s="83"/>
      <c r="G16" s="85" t="s">
        <v>60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39"/>
      <c r="W16" s="39"/>
      <c r="X16" s="39"/>
      <c r="Y16" s="39"/>
      <c r="Z16" s="39"/>
      <c r="AA16" s="39"/>
      <c r="AB16" s="39"/>
      <c r="AC16" s="39"/>
      <c r="AD16" s="39"/>
      <c r="AN16" s="43"/>
    </row>
    <row r="17" spans="1:102" s="41" customFormat="1" ht="12.75" x14ac:dyDescent="0.25">
      <c r="A17" s="83"/>
      <c r="B17" s="83"/>
      <c r="C17" s="83"/>
      <c r="D17" s="83"/>
      <c r="E17" s="83"/>
      <c r="F17" s="83"/>
      <c r="G17" s="85" t="s">
        <v>61</v>
      </c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N17" s="43"/>
    </row>
    <row r="18" spans="1:102" s="41" customFormat="1" ht="12.75" x14ac:dyDescent="0.25">
      <c r="A18" s="83" t="s">
        <v>32</v>
      </c>
      <c r="B18" s="83"/>
      <c r="C18" s="83"/>
      <c r="D18" s="83"/>
      <c r="E18" s="83"/>
      <c r="F18" s="83"/>
      <c r="G18" s="84" t="s">
        <v>62</v>
      </c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39">
        <v>20</v>
      </c>
      <c r="W18" s="39">
        <v>0</v>
      </c>
      <c r="X18" s="39">
        <v>0</v>
      </c>
      <c r="Y18" s="40">
        <f>35+25+25+25+25+50+30+20+50+20+24+20+30+18+125+35+100+40+22+85</f>
        <v>804</v>
      </c>
      <c r="Z18" s="39">
        <v>0</v>
      </c>
      <c r="AA18" s="39">
        <v>0</v>
      </c>
      <c r="AB18" s="40">
        <f>11.9+50.25+50.25+50.25+50.25+50.25+50.25+55.19+55.19+55.19+55.19+55.19+55.19+55.19+58.92+55.19+55.19+15.35+95.03</f>
        <v>979.41</v>
      </c>
      <c r="AC18" s="39">
        <v>0</v>
      </c>
      <c r="AD18" s="39">
        <v>0</v>
      </c>
    </row>
    <row r="19" spans="1:102" s="41" customFormat="1" ht="12.75" x14ac:dyDescent="0.25">
      <c r="A19" s="83"/>
      <c r="B19" s="83"/>
      <c r="C19" s="83"/>
      <c r="D19" s="83"/>
      <c r="E19" s="83"/>
      <c r="F19" s="83"/>
      <c r="G19" s="85" t="s">
        <v>60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39"/>
      <c r="W19" s="39"/>
      <c r="X19" s="39"/>
      <c r="Y19" s="39"/>
      <c r="Z19" s="39"/>
      <c r="AA19" s="39"/>
      <c r="AB19" s="39"/>
      <c r="AC19" s="39"/>
      <c r="AD19" s="39"/>
    </row>
    <row r="20" spans="1:102" s="41" customFormat="1" ht="12.75" x14ac:dyDescent="0.25">
      <c r="A20" s="83"/>
      <c r="B20" s="83"/>
      <c r="C20" s="83"/>
      <c r="D20" s="83"/>
      <c r="E20" s="83"/>
      <c r="F20" s="83"/>
      <c r="G20" s="85" t="s">
        <v>63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</row>
    <row r="21" spans="1:102" s="41" customFormat="1" ht="12.75" x14ac:dyDescent="0.25">
      <c r="A21" s="83" t="s">
        <v>30</v>
      </c>
      <c r="B21" s="83"/>
      <c r="C21" s="83"/>
      <c r="D21" s="83"/>
      <c r="E21" s="83"/>
      <c r="F21" s="83"/>
      <c r="G21" s="84" t="s">
        <v>64</v>
      </c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39">
        <v>7</v>
      </c>
      <c r="W21" s="39">
        <v>0</v>
      </c>
      <c r="X21" s="39">
        <v>0</v>
      </c>
      <c r="Y21" s="45">
        <f>160+250+160+160+300+22.8+480</f>
        <v>1532.8</v>
      </c>
      <c r="Z21" s="45">
        <v>0</v>
      </c>
      <c r="AA21" s="39">
        <v>0</v>
      </c>
      <c r="AB21" s="40">
        <f>11.9+11.9+11.9+11.9+11.9+15.35+7506.18</f>
        <v>7581.0300000000007</v>
      </c>
      <c r="AC21" s="40">
        <v>0</v>
      </c>
      <c r="AD21" s="39">
        <v>0</v>
      </c>
    </row>
    <row r="22" spans="1:102" s="41" customFormat="1" ht="12.75" x14ac:dyDescent="0.25">
      <c r="A22" s="83"/>
      <c r="B22" s="83"/>
      <c r="C22" s="83"/>
      <c r="D22" s="83"/>
      <c r="E22" s="83"/>
      <c r="F22" s="83"/>
      <c r="G22" s="85" t="s">
        <v>60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39"/>
      <c r="W22" s="39"/>
      <c r="X22" s="39"/>
      <c r="Y22" s="39"/>
      <c r="Z22" s="39"/>
      <c r="AA22" s="39"/>
      <c r="AB22" s="39"/>
      <c r="AC22" s="39"/>
      <c r="AD22" s="39"/>
    </row>
    <row r="23" spans="1:102" s="41" customFormat="1" ht="12.75" x14ac:dyDescent="0.25">
      <c r="A23" s="83"/>
      <c r="B23" s="83"/>
      <c r="C23" s="83"/>
      <c r="D23" s="83"/>
      <c r="E23" s="83"/>
      <c r="F23" s="83"/>
      <c r="G23" s="85" t="s">
        <v>65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</row>
    <row r="24" spans="1:102" s="41" customFormat="1" ht="12.75" x14ac:dyDescent="0.25">
      <c r="A24" s="83" t="s">
        <v>66</v>
      </c>
      <c r="B24" s="83"/>
      <c r="C24" s="83"/>
      <c r="D24" s="83"/>
      <c r="E24" s="83"/>
      <c r="F24" s="83"/>
      <c r="G24" s="84" t="s">
        <v>67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39">
        <v>1</v>
      </c>
      <c r="W24" s="39">
        <v>0</v>
      </c>
      <c r="X24" s="39">
        <v>0</v>
      </c>
      <c r="Y24" s="39">
        <v>1024</v>
      </c>
      <c r="Z24" s="45">
        <v>0</v>
      </c>
      <c r="AA24" s="39">
        <v>0</v>
      </c>
      <c r="AB24" s="40">
        <v>110.8</v>
      </c>
      <c r="AC24" s="44">
        <v>0</v>
      </c>
      <c r="AD24" s="39">
        <v>0</v>
      </c>
    </row>
    <row r="25" spans="1:102" s="41" customFormat="1" ht="12.75" x14ac:dyDescent="0.25">
      <c r="A25" s="83"/>
      <c r="B25" s="83"/>
      <c r="C25" s="83"/>
      <c r="D25" s="83"/>
      <c r="E25" s="83"/>
      <c r="F25" s="83"/>
      <c r="G25" s="85" t="s">
        <v>60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39"/>
      <c r="W25" s="39"/>
      <c r="X25" s="39"/>
      <c r="Y25" s="39"/>
      <c r="Z25" s="39"/>
      <c r="AA25" s="39"/>
      <c r="AB25" s="39"/>
      <c r="AC25" s="39"/>
      <c r="AD25" s="39"/>
    </row>
    <row r="26" spans="1:102" s="41" customFormat="1" ht="12.75" x14ac:dyDescent="0.25">
      <c r="A26" s="83"/>
      <c r="B26" s="83"/>
      <c r="C26" s="83"/>
      <c r="D26" s="83"/>
      <c r="E26" s="83"/>
      <c r="F26" s="83"/>
      <c r="G26" s="85" t="s">
        <v>65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</row>
    <row r="27" spans="1:102" ht="16.5" customHeight="1" x14ac:dyDescent="0.25"/>
    <row r="28" spans="1:102" ht="30" customHeight="1" x14ac:dyDescent="0.25">
      <c r="A28" s="78" t="s">
        <v>68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</row>
    <row r="29" spans="1:102" ht="81" customHeight="1" x14ac:dyDescent="0.25">
      <c r="A29" s="78" t="s">
        <v>69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</row>
    <row r="30" spans="1:102" ht="3" customHeight="1" x14ac:dyDescent="0.25"/>
    <row r="32" spans="1:102" ht="15.75" x14ac:dyDescent="0.25">
      <c r="A32" s="79" t="s">
        <v>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</row>
    <row r="36" spans="1:30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</row>
  </sheetData>
  <mergeCells count="36">
    <mergeCell ref="AA1:AD7"/>
    <mergeCell ref="A9:AD9"/>
    <mergeCell ref="A10:AD10"/>
    <mergeCell ref="A12:U14"/>
    <mergeCell ref="V12:AD12"/>
    <mergeCell ref="V13:X13"/>
    <mergeCell ref="Y13:AA13"/>
    <mergeCell ref="AB13:AD13"/>
    <mergeCell ref="A15:F15"/>
    <mergeCell ref="G15:U15"/>
    <mergeCell ref="A16:F16"/>
    <mergeCell ref="G16:U16"/>
    <mergeCell ref="A17:F17"/>
    <mergeCell ref="G17:U17"/>
    <mergeCell ref="A18:F18"/>
    <mergeCell ref="G18:U18"/>
    <mergeCell ref="A19:F19"/>
    <mergeCell ref="G19:U19"/>
    <mergeCell ref="A20:F20"/>
    <mergeCell ref="G20:U20"/>
    <mergeCell ref="A21:F21"/>
    <mergeCell ref="G21:U21"/>
    <mergeCell ref="A22:F22"/>
    <mergeCell ref="G22:U22"/>
    <mergeCell ref="A23:F23"/>
    <mergeCell ref="G23:U23"/>
    <mergeCell ref="A28:AD28"/>
    <mergeCell ref="A29:AD29"/>
    <mergeCell ref="A32:CX32"/>
    <mergeCell ref="A36:AD36"/>
    <mergeCell ref="A24:F24"/>
    <mergeCell ref="G24:U24"/>
    <mergeCell ref="A25:F25"/>
    <mergeCell ref="G25:U25"/>
    <mergeCell ref="A26:F26"/>
    <mergeCell ref="G26:U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FFE4-BCBB-45A9-8616-F74AA8BDBCB0}">
  <dimension ref="A1:CY35"/>
  <sheetViews>
    <sheetView tabSelected="1" workbookViewId="0">
      <selection activeCell="DC22" sqref="DC22"/>
    </sheetView>
  </sheetViews>
  <sheetFormatPr defaultColWidth="0.85546875" defaultRowHeight="15" x14ac:dyDescent="0.25"/>
  <cols>
    <col min="1" max="29" width="0.85546875" style="36"/>
    <col min="30" max="30" width="17.28515625" style="36" customWidth="1"/>
    <col min="31" max="34" width="0.85546875" style="36"/>
    <col min="35" max="35" width="11" style="36" customWidth="1"/>
    <col min="36" max="36" width="11.42578125" style="36" customWidth="1"/>
    <col min="37" max="37" width="11.140625" style="36" customWidth="1"/>
    <col min="38" max="38" width="11" style="36" customWidth="1"/>
    <col min="39" max="39" width="10.42578125" style="36" customWidth="1"/>
    <col min="40" max="40" width="12" style="36" customWidth="1"/>
    <col min="41" max="41" width="13" style="36" customWidth="1"/>
    <col min="42" max="285" width="0.85546875" style="36"/>
    <col min="286" max="286" width="17.28515625" style="36" customWidth="1"/>
    <col min="287" max="290" width="0.85546875" style="36"/>
    <col min="291" max="291" width="11" style="36" customWidth="1"/>
    <col min="292" max="292" width="11.42578125" style="36" customWidth="1"/>
    <col min="293" max="293" width="11.140625" style="36" customWidth="1"/>
    <col min="294" max="294" width="11" style="36" customWidth="1"/>
    <col min="295" max="295" width="10.42578125" style="36" customWidth="1"/>
    <col min="296" max="296" width="12" style="36" customWidth="1"/>
    <col min="297" max="297" width="13" style="36" customWidth="1"/>
    <col min="298" max="541" width="0.85546875" style="36"/>
    <col min="542" max="542" width="17.28515625" style="36" customWidth="1"/>
    <col min="543" max="546" width="0.85546875" style="36"/>
    <col min="547" max="547" width="11" style="36" customWidth="1"/>
    <col min="548" max="548" width="11.42578125" style="36" customWidth="1"/>
    <col min="549" max="549" width="11.140625" style="36" customWidth="1"/>
    <col min="550" max="550" width="11" style="36" customWidth="1"/>
    <col min="551" max="551" width="10.42578125" style="36" customWidth="1"/>
    <col min="552" max="552" width="12" style="36" customWidth="1"/>
    <col min="553" max="553" width="13" style="36" customWidth="1"/>
    <col min="554" max="797" width="0.85546875" style="36"/>
    <col min="798" max="798" width="17.28515625" style="36" customWidth="1"/>
    <col min="799" max="802" width="0.85546875" style="36"/>
    <col min="803" max="803" width="11" style="36" customWidth="1"/>
    <col min="804" max="804" width="11.42578125" style="36" customWidth="1"/>
    <col min="805" max="805" width="11.140625" style="36" customWidth="1"/>
    <col min="806" max="806" width="11" style="36" customWidth="1"/>
    <col min="807" max="807" width="10.42578125" style="36" customWidth="1"/>
    <col min="808" max="808" width="12" style="36" customWidth="1"/>
    <col min="809" max="809" width="13" style="36" customWidth="1"/>
    <col min="810" max="1053" width="0.85546875" style="36"/>
    <col min="1054" max="1054" width="17.28515625" style="36" customWidth="1"/>
    <col min="1055" max="1058" width="0.85546875" style="36"/>
    <col min="1059" max="1059" width="11" style="36" customWidth="1"/>
    <col min="1060" max="1060" width="11.42578125" style="36" customWidth="1"/>
    <col min="1061" max="1061" width="11.140625" style="36" customWidth="1"/>
    <col min="1062" max="1062" width="11" style="36" customWidth="1"/>
    <col min="1063" max="1063" width="10.42578125" style="36" customWidth="1"/>
    <col min="1064" max="1064" width="12" style="36" customWidth="1"/>
    <col min="1065" max="1065" width="13" style="36" customWidth="1"/>
    <col min="1066" max="1309" width="0.85546875" style="36"/>
    <col min="1310" max="1310" width="17.28515625" style="36" customWidth="1"/>
    <col min="1311" max="1314" width="0.85546875" style="36"/>
    <col min="1315" max="1315" width="11" style="36" customWidth="1"/>
    <col min="1316" max="1316" width="11.42578125" style="36" customWidth="1"/>
    <col min="1317" max="1317" width="11.140625" style="36" customWidth="1"/>
    <col min="1318" max="1318" width="11" style="36" customWidth="1"/>
    <col min="1319" max="1319" width="10.42578125" style="36" customWidth="1"/>
    <col min="1320" max="1320" width="12" style="36" customWidth="1"/>
    <col min="1321" max="1321" width="13" style="36" customWidth="1"/>
    <col min="1322" max="1565" width="0.85546875" style="36"/>
    <col min="1566" max="1566" width="17.28515625" style="36" customWidth="1"/>
    <col min="1567" max="1570" width="0.85546875" style="36"/>
    <col min="1571" max="1571" width="11" style="36" customWidth="1"/>
    <col min="1572" max="1572" width="11.42578125" style="36" customWidth="1"/>
    <col min="1573" max="1573" width="11.140625" style="36" customWidth="1"/>
    <col min="1574" max="1574" width="11" style="36" customWidth="1"/>
    <col min="1575" max="1575" width="10.42578125" style="36" customWidth="1"/>
    <col min="1576" max="1576" width="12" style="36" customWidth="1"/>
    <col min="1577" max="1577" width="13" style="36" customWidth="1"/>
    <col min="1578" max="1821" width="0.85546875" style="36"/>
    <col min="1822" max="1822" width="17.28515625" style="36" customWidth="1"/>
    <col min="1823" max="1826" width="0.85546875" style="36"/>
    <col min="1827" max="1827" width="11" style="36" customWidth="1"/>
    <col min="1828" max="1828" width="11.42578125" style="36" customWidth="1"/>
    <col min="1829" max="1829" width="11.140625" style="36" customWidth="1"/>
    <col min="1830" max="1830" width="11" style="36" customWidth="1"/>
    <col min="1831" max="1831" width="10.42578125" style="36" customWidth="1"/>
    <col min="1832" max="1832" width="12" style="36" customWidth="1"/>
    <col min="1833" max="1833" width="13" style="36" customWidth="1"/>
    <col min="1834" max="2077" width="0.85546875" style="36"/>
    <col min="2078" max="2078" width="17.28515625" style="36" customWidth="1"/>
    <col min="2079" max="2082" width="0.85546875" style="36"/>
    <col min="2083" max="2083" width="11" style="36" customWidth="1"/>
    <col min="2084" max="2084" width="11.42578125" style="36" customWidth="1"/>
    <col min="2085" max="2085" width="11.140625" style="36" customWidth="1"/>
    <col min="2086" max="2086" width="11" style="36" customWidth="1"/>
    <col min="2087" max="2087" width="10.42578125" style="36" customWidth="1"/>
    <col min="2088" max="2088" width="12" style="36" customWidth="1"/>
    <col min="2089" max="2089" width="13" style="36" customWidth="1"/>
    <col min="2090" max="2333" width="0.85546875" style="36"/>
    <col min="2334" max="2334" width="17.28515625" style="36" customWidth="1"/>
    <col min="2335" max="2338" width="0.85546875" style="36"/>
    <col min="2339" max="2339" width="11" style="36" customWidth="1"/>
    <col min="2340" max="2340" width="11.42578125" style="36" customWidth="1"/>
    <col min="2341" max="2341" width="11.140625" style="36" customWidth="1"/>
    <col min="2342" max="2342" width="11" style="36" customWidth="1"/>
    <col min="2343" max="2343" width="10.42578125" style="36" customWidth="1"/>
    <col min="2344" max="2344" width="12" style="36" customWidth="1"/>
    <col min="2345" max="2345" width="13" style="36" customWidth="1"/>
    <col min="2346" max="2589" width="0.85546875" style="36"/>
    <col min="2590" max="2590" width="17.28515625" style="36" customWidth="1"/>
    <col min="2591" max="2594" width="0.85546875" style="36"/>
    <col min="2595" max="2595" width="11" style="36" customWidth="1"/>
    <col min="2596" max="2596" width="11.42578125" style="36" customWidth="1"/>
    <col min="2597" max="2597" width="11.140625" style="36" customWidth="1"/>
    <col min="2598" max="2598" width="11" style="36" customWidth="1"/>
    <col min="2599" max="2599" width="10.42578125" style="36" customWidth="1"/>
    <col min="2600" max="2600" width="12" style="36" customWidth="1"/>
    <col min="2601" max="2601" width="13" style="36" customWidth="1"/>
    <col min="2602" max="2845" width="0.85546875" style="36"/>
    <col min="2846" max="2846" width="17.28515625" style="36" customWidth="1"/>
    <col min="2847" max="2850" width="0.85546875" style="36"/>
    <col min="2851" max="2851" width="11" style="36" customWidth="1"/>
    <col min="2852" max="2852" width="11.42578125" style="36" customWidth="1"/>
    <col min="2853" max="2853" width="11.140625" style="36" customWidth="1"/>
    <col min="2854" max="2854" width="11" style="36" customWidth="1"/>
    <col min="2855" max="2855" width="10.42578125" style="36" customWidth="1"/>
    <col min="2856" max="2856" width="12" style="36" customWidth="1"/>
    <col min="2857" max="2857" width="13" style="36" customWidth="1"/>
    <col min="2858" max="3101" width="0.85546875" style="36"/>
    <col min="3102" max="3102" width="17.28515625" style="36" customWidth="1"/>
    <col min="3103" max="3106" width="0.85546875" style="36"/>
    <col min="3107" max="3107" width="11" style="36" customWidth="1"/>
    <col min="3108" max="3108" width="11.42578125" style="36" customWidth="1"/>
    <col min="3109" max="3109" width="11.140625" style="36" customWidth="1"/>
    <col min="3110" max="3110" width="11" style="36" customWidth="1"/>
    <col min="3111" max="3111" width="10.42578125" style="36" customWidth="1"/>
    <col min="3112" max="3112" width="12" style="36" customWidth="1"/>
    <col min="3113" max="3113" width="13" style="36" customWidth="1"/>
    <col min="3114" max="3357" width="0.85546875" style="36"/>
    <col min="3358" max="3358" width="17.28515625" style="36" customWidth="1"/>
    <col min="3359" max="3362" width="0.85546875" style="36"/>
    <col min="3363" max="3363" width="11" style="36" customWidth="1"/>
    <col min="3364" max="3364" width="11.42578125" style="36" customWidth="1"/>
    <col min="3365" max="3365" width="11.140625" style="36" customWidth="1"/>
    <col min="3366" max="3366" width="11" style="36" customWidth="1"/>
    <col min="3367" max="3367" width="10.42578125" style="36" customWidth="1"/>
    <col min="3368" max="3368" width="12" style="36" customWidth="1"/>
    <col min="3369" max="3369" width="13" style="36" customWidth="1"/>
    <col min="3370" max="3613" width="0.85546875" style="36"/>
    <col min="3614" max="3614" width="17.28515625" style="36" customWidth="1"/>
    <col min="3615" max="3618" width="0.85546875" style="36"/>
    <col min="3619" max="3619" width="11" style="36" customWidth="1"/>
    <col min="3620" max="3620" width="11.42578125" style="36" customWidth="1"/>
    <col min="3621" max="3621" width="11.140625" style="36" customWidth="1"/>
    <col min="3622" max="3622" width="11" style="36" customWidth="1"/>
    <col min="3623" max="3623" width="10.42578125" style="36" customWidth="1"/>
    <col min="3624" max="3624" width="12" style="36" customWidth="1"/>
    <col min="3625" max="3625" width="13" style="36" customWidth="1"/>
    <col min="3626" max="3869" width="0.85546875" style="36"/>
    <col min="3870" max="3870" width="17.28515625" style="36" customWidth="1"/>
    <col min="3871" max="3874" width="0.85546875" style="36"/>
    <col min="3875" max="3875" width="11" style="36" customWidth="1"/>
    <col min="3876" max="3876" width="11.42578125" style="36" customWidth="1"/>
    <col min="3877" max="3877" width="11.140625" style="36" customWidth="1"/>
    <col min="3878" max="3878" width="11" style="36" customWidth="1"/>
    <col min="3879" max="3879" width="10.42578125" style="36" customWidth="1"/>
    <col min="3880" max="3880" width="12" style="36" customWidth="1"/>
    <col min="3881" max="3881" width="13" style="36" customWidth="1"/>
    <col min="3882" max="4125" width="0.85546875" style="36"/>
    <col min="4126" max="4126" width="17.28515625" style="36" customWidth="1"/>
    <col min="4127" max="4130" width="0.85546875" style="36"/>
    <col min="4131" max="4131" width="11" style="36" customWidth="1"/>
    <col min="4132" max="4132" width="11.42578125" style="36" customWidth="1"/>
    <col min="4133" max="4133" width="11.140625" style="36" customWidth="1"/>
    <col min="4134" max="4134" width="11" style="36" customWidth="1"/>
    <col min="4135" max="4135" width="10.42578125" style="36" customWidth="1"/>
    <col min="4136" max="4136" width="12" style="36" customWidth="1"/>
    <col min="4137" max="4137" width="13" style="36" customWidth="1"/>
    <col min="4138" max="4381" width="0.85546875" style="36"/>
    <col min="4382" max="4382" width="17.28515625" style="36" customWidth="1"/>
    <col min="4383" max="4386" width="0.85546875" style="36"/>
    <col min="4387" max="4387" width="11" style="36" customWidth="1"/>
    <col min="4388" max="4388" width="11.42578125" style="36" customWidth="1"/>
    <col min="4389" max="4389" width="11.140625" style="36" customWidth="1"/>
    <col min="4390" max="4390" width="11" style="36" customWidth="1"/>
    <col min="4391" max="4391" width="10.42578125" style="36" customWidth="1"/>
    <col min="4392" max="4392" width="12" style="36" customWidth="1"/>
    <col min="4393" max="4393" width="13" style="36" customWidth="1"/>
    <col min="4394" max="4637" width="0.85546875" style="36"/>
    <col min="4638" max="4638" width="17.28515625" style="36" customWidth="1"/>
    <col min="4639" max="4642" width="0.85546875" style="36"/>
    <col min="4643" max="4643" width="11" style="36" customWidth="1"/>
    <col min="4644" max="4644" width="11.42578125" style="36" customWidth="1"/>
    <col min="4645" max="4645" width="11.140625" style="36" customWidth="1"/>
    <col min="4646" max="4646" width="11" style="36" customWidth="1"/>
    <col min="4647" max="4647" width="10.42578125" style="36" customWidth="1"/>
    <col min="4648" max="4648" width="12" style="36" customWidth="1"/>
    <col min="4649" max="4649" width="13" style="36" customWidth="1"/>
    <col min="4650" max="4893" width="0.85546875" style="36"/>
    <col min="4894" max="4894" width="17.28515625" style="36" customWidth="1"/>
    <col min="4895" max="4898" width="0.85546875" style="36"/>
    <col min="4899" max="4899" width="11" style="36" customWidth="1"/>
    <col min="4900" max="4900" width="11.42578125" style="36" customWidth="1"/>
    <col min="4901" max="4901" width="11.140625" style="36" customWidth="1"/>
    <col min="4902" max="4902" width="11" style="36" customWidth="1"/>
    <col min="4903" max="4903" width="10.42578125" style="36" customWidth="1"/>
    <col min="4904" max="4904" width="12" style="36" customWidth="1"/>
    <col min="4905" max="4905" width="13" style="36" customWidth="1"/>
    <col min="4906" max="5149" width="0.85546875" style="36"/>
    <col min="5150" max="5150" width="17.28515625" style="36" customWidth="1"/>
    <col min="5151" max="5154" width="0.85546875" style="36"/>
    <col min="5155" max="5155" width="11" style="36" customWidth="1"/>
    <col min="5156" max="5156" width="11.42578125" style="36" customWidth="1"/>
    <col min="5157" max="5157" width="11.140625" style="36" customWidth="1"/>
    <col min="5158" max="5158" width="11" style="36" customWidth="1"/>
    <col min="5159" max="5159" width="10.42578125" style="36" customWidth="1"/>
    <col min="5160" max="5160" width="12" style="36" customWidth="1"/>
    <col min="5161" max="5161" width="13" style="36" customWidth="1"/>
    <col min="5162" max="5405" width="0.85546875" style="36"/>
    <col min="5406" max="5406" width="17.28515625" style="36" customWidth="1"/>
    <col min="5407" max="5410" width="0.85546875" style="36"/>
    <col min="5411" max="5411" width="11" style="36" customWidth="1"/>
    <col min="5412" max="5412" width="11.42578125" style="36" customWidth="1"/>
    <col min="5413" max="5413" width="11.140625" style="36" customWidth="1"/>
    <col min="5414" max="5414" width="11" style="36" customWidth="1"/>
    <col min="5415" max="5415" width="10.42578125" style="36" customWidth="1"/>
    <col min="5416" max="5416" width="12" style="36" customWidth="1"/>
    <col min="5417" max="5417" width="13" style="36" customWidth="1"/>
    <col min="5418" max="5661" width="0.85546875" style="36"/>
    <col min="5662" max="5662" width="17.28515625" style="36" customWidth="1"/>
    <col min="5663" max="5666" width="0.85546875" style="36"/>
    <col min="5667" max="5667" width="11" style="36" customWidth="1"/>
    <col min="5668" max="5668" width="11.42578125" style="36" customWidth="1"/>
    <col min="5669" max="5669" width="11.140625" style="36" customWidth="1"/>
    <col min="5670" max="5670" width="11" style="36" customWidth="1"/>
    <col min="5671" max="5671" width="10.42578125" style="36" customWidth="1"/>
    <col min="5672" max="5672" width="12" style="36" customWidth="1"/>
    <col min="5673" max="5673" width="13" style="36" customWidth="1"/>
    <col min="5674" max="5917" width="0.85546875" style="36"/>
    <col min="5918" max="5918" width="17.28515625" style="36" customWidth="1"/>
    <col min="5919" max="5922" width="0.85546875" style="36"/>
    <col min="5923" max="5923" width="11" style="36" customWidth="1"/>
    <col min="5924" max="5924" width="11.42578125" style="36" customWidth="1"/>
    <col min="5925" max="5925" width="11.140625" style="36" customWidth="1"/>
    <col min="5926" max="5926" width="11" style="36" customWidth="1"/>
    <col min="5927" max="5927" width="10.42578125" style="36" customWidth="1"/>
    <col min="5928" max="5928" width="12" style="36" customWidth="1"/>
    <col min="5929" max="5929" width="13" style="36" customWidth="1"/>
    <col min="5930" max="6173" width="0.85546875" style="36"/>
    <col min="6174" max="6174" width="17.28515625" style="36" customWidth="1"/>
    <col min="6175" max="6178" width="0.85546875" style="36"/>
    <col min="6179" max="6179" width="11" style="36" customWidth="1"/>
    <col min="6180" max="6180" width="11.42578125" style="36" customWidth="1"/>
    <col min="6181" max="6181" width="11.140625" style="36" customWidth="1"/>
    <col min="6182" max="6182" width="11" style="36" customWidth="1"/>
    <col min="6183" max="6183" width="10.42578125" style="36" customWidth="1"/>
    <col min="6184" max="6184" width="12" style="36" customWidth="1"/>
    <col min="6185" max="6185" width="13" style="36" customWidth="1"/>
    <col min="6186" max="6429" width="0.85546875" style="36"/>
    <col min="6430" max="6430" width="17.28515625" style="36" customWidth="1"/>
    <col min="6431" max="6434" width="0.85546875" style="36"/>
    <col min="6435" max="6435" width="11" style="36" customWidth="1"/>
    <col min="6436" max="6436" width="11.42578125" style="36" customWidth="1"/>
    <col min="6437" max="6437" width="11.140625" style="36" customWidth="1"/>
    <col min="6438" max="6438" width="11" style="36" customWidth="1"/>
    <col min="6439" max="6439" width="10.42578125" style="36" customWidth="1"/>
    <col min="6440" max="6440" width="12" style="36" customWidth="1"/>
    <col min="6441" max="6441" width="13" style="36" customWidth="1"/>
    <col min="6442" max="6685" width="0.85546875" style="36"/>
    <col min="6686" max="6686" width="17.28515625" style="36" customWidth="1"/>
    <col min="6687" max="6690" width="0.85546875" style="36"/>
    <col min="6691" max="6691" width="11" style="36" customWidth="1"/>
    <col min="6692" max="6692" width="11.42578125" style="36" customWidth="1"/>
    <col min="6693" max="6693" width="11.140625" style="36" customWidth="1"/>
    <col min="6694" max="6694" width="11" style="36" customWidth="1"/>
    <col min="6695" max="6695" width="10.42578125" style="36" customWidth="1"/>
    <col min="6696" max="6696" width="12" style="36" customWidth="1"/>
    <col min="6697" max="6697" width="13" style="36" customWidth="1"/>
    <col min="6698" max="6941" width="0.85546875" style="36"/>
    <col min="6942" max="6942" width="17.28515625" style="36" customWidth="1"/>
    <col min="6943" max="6946" width="0.85546875" style="36"/>
    <col min="6947" max="6947" width="11" style="36" customWidth="1"/>
    <col min="6948" max="6948" width="11.42578125" style="36" customWidth="1"/>
    <col min="6949" max="6949" width="11.140625" style="36" customWidth="1"/>
    <col min="6950" max="6950" width="11" style="36" customWidth="1"/>
    <col min="6951" max="6951" width="10.42578125" style="36" customWidth="1"/>
    <col min="6952" max="6952" width="12" style="36" customWidth="1"/>
    <col min="6953" max="6953" width="13" style="36" customWidth="1"/>
    <col min="6954" max="7197" width="0.85546875" style="36"/>
    <col min="7198" max="7198" width="17.28515625" style="36" customWidth="1"/>
    <col min="7199" max="7202" width="0.85546875" style="36"/>
    <col min="7203" max="7203" width="11" style="36" customWidth="1"/>
    <col min="7204" max="7204" width="11.42578125" style="36" customWidth="1"/>
    <col min="7205" max="7205" width="11.140625" style="36" customWidth="1"/>
    <col min="7206" max="7206" width="11" style="36" customWidth="1"/>
    <col min="7207" max="7207" width="10.42578125" style="36" customWidth="1"/>
    <col min="7208" max="7208" width="12" style="36" customWidth="1"/>
    <col min="7209" max="7209" width="13" style="36" customWidth="1"/>
    <col min="7210" max="7453" width="0.85546875" style="36"/>
    <col min="7454" max="7454" width="17.28515625" style="36" customWidth="1"/>
    <col min="7455" max="7458" width="0.85546875" style="36"/>
    <col min="7459" max="7459" width="11" style="36" customWidth="1"/>
    <col min="7460" max="7460" width="11.42578125" style="36" customWidth="1"/>
    <col min="7461" max="7461" width="11.140625" style="36" customWidth="1"/>
    <col min="7462" max="7462" width="11" style="36" customWidth="1"/>
    <col min="7463" max="7463" width="10.42578125" style="36" customWidth="1"/>
    <col min="7464" max="7464" width="12" style="36" customWidth="1"/>
    <col min="7465" max="7465" width="13" style="36" customWidth="1"/>
    <col min="7466" max="7709" width="0.85546875" style="36"/>
    <col min="7710" max="7710" width="17.28515625" style="36" customWidth="1"/>
    <col min="7711" max="7714" width="0.85546875" style="36"/>
    <col min="7715" max="7715" width="11" style="36" customWidth="1"/>
    <col min="7716" max="7716" width="11.42578125" style="36" customWidth="1"/>
    <col min="7717" max="7717" width="11.140625" style="36" customWidth="1"/>
    <col min="7718" max="7718" width="11" style="36" customWidth="1"/>
    <col min="7719" max="7719" width="10.42578125" style="36" customWidth="1"/>
    <col min="7720" max="7720" width="12" style="36" customWidth="1"/>
    <col min="7721" max="7721" width="13" style="36" customWidth="1"/>
    <col min="7722" max="7965" width="0.85546875" style="36"/>
    <col min="7966" max="7966" width="17.28515625" style="36" customWidth="1"/>
    <col min="7967" max="7970" width="0.85546875" style="36"/>
    <col min="7971" max="7971" width="11" style="36" customWidth="1"/>
    <col min="7972" max="7972" width="11.42578125" style="36" customWidth="1"/>
    <col min="7973" max="7973" width="11.140625" style="36" customWidth="1"/>
    <col min="7974" max="7974" width="11" style="36" customWidth="1"/>
    <col min="7975" max="7975" width="10.42578125" style="36" customWidth="1"/>
    <col min="7976" max="7976" width="12" style="36" customWidth="1"/>
    <col min="7977" max="7977" width="13" style="36" customWidth="1"/>
    <col min="7978" max="8221" width="0.85546875" style="36"/>
    <col min="8222" max="8222" width="17.28515625" style="36" customWidth="1"/>
    <col min="8223" max="8226" width="0.85546875" style="36"/>
    <col min="8227" max="8227" width="11" style="36" customWidth="1"/>
    <col min="8228" max="8228" width="11.42578125" style="36" customWidth="1"/>
    <col min="8229" max="8229" width="11.140625" style="36" customWidth="1"/>
    <col min="8230" max="8230" width="11" style="36" customWidth="1"/>
    <col min="8231" max="8231" width="10.42578125" style="36" customWidth="1"/>
    <col min="8232" max="8232" width="12" style="36" customWidth="1"/>
    <col min="8233" max="8233" width="13" style="36" customWidth="1"/>
    <col min="8234" max="8477" width="0.85546875" style="36"/>
    <col min="8478" max="8478" width="17.28515625" style="36" customWidth="1"/>
    <col min="8479" max="8482" width="0.85546875" style="36"/>
    <col min="8483" max="8483" width="11" style="36" customWidth="1"/>
    <col min="8484" max="8484" width="11.42578125" style="36" customWidth="1"/>
    <col min="8485" max="8485" width="11.140625" style="36" customWidth="1"/>
    <col min="8486" max="8486" width="11" style="36" customWidth="1"/>
    <col min="8487" max="8487" width="10.42578125" style="36" customWidth="1"/>
    <col min="8488" max="8488" width="12" style="36" customWidth="1"/>
    <col min="8489" max="8489" width="13" style="36" customWidth="1"/>
    <col min="8490" max="8733" width="0.85546875" style="36"/>
    <col min="8734" max="8734" width="17.28515625" style="36" customWidth="1"/>
    <col min="8735" max="8738" width="0.85546875" style="36"/>
    <col min="8739" max="8739" width="11" style="36" customWidth="1"/>
    <col min="8740" max="8740" width="11.42578125" style="36" customWidth="1"/>
    <col min="8741" max="8741" width="11.140625" style="36" customWidth="1"/>
    <col min="8742" max="8742" width="11" style="36" customWidth="1"/>
    <col min="8743" max="8743" width="10.42578125" style="36" customWidth="1"/>
    <col min="8744" max="8744" width="12" style="36" customWidth="1"/>
    <col min="8745" max="8745" width="13" style="36" customWidth="1"/>
    <col min="8746" max="8989" width="0.85546875" style="36"/>
    <col min="8990" max="8990" width="17.28515625" style="36" customWidth="1"/>
    <col min="8991" max="8994" width="0.85546875" style="36"/>
    <col min="8995" max="8995" width="11" style="36" customWidth="1"/>
    <col min="8996" max="8996" width="11.42578125" style="36" customWidth="1"/>
    <col min="8997" max="8997" width="11.140625" style="36" customWidth="1"/>
    <col min="8998" max="8998" width="11" style="36" customWidth="1"/>
    <col min="8999" max="8999" width="10.42578125" style="36" customWidth="1"/>
    <col min="9000" max="9000" width="12" style="36" customWidth="1"/>
    <col min="9001" max="9001" width="13" style="36" customWidth="1"/>
    <col min="9002" max="9245" width="0.85546875" style="36"/>
    <col min="9246" max="9246" width="17.28515625" style="36" customWidth="1"/>
    <col min="9247" max="9250" width="0.85546875" style="36"/>
    <col min="9251" max="9251" width="11" style="36" customWidth="1"/>
    <col min="9252" max="9252" width="11.42578125" style="36" customWidth="1"/>
    <col min="9253" max="9253" width="11.140625" style="36" customWidth="1"/>
    <col min="9254" max="9254" width="11" style="36" customWidth="1"/>
    <col min="9255" max="9255" width="10.42578125" style="36" customWidth="1"/>
    <col min="9256" max="9256" width="12" style="36" customWidth="1"/>
    <col min="9257" max="9257" width="13" style="36" customWidth="1"/>
    <col min="9258" max="9501" width="0.85546875" style="36"/>
    <col min="9502" max="9502" width="17.28515625" style="36" customWidth="1"/>
    <col min="9503" max="9506" width="0.85546875" style="36"/>
    <col min="9507" max="9507" width="11" style="36" customWidth="1"/>
    <col min="9508" max="9508" width="11.42578125" style="36" customWidth="1"/>
    <col min="9509" max="9509" width="11.140625" style="36" customWidth="1"/>
    <col min="9510" max="9510" width="11" style="36" customWidth="1"/>
    <col min="9511" max="9511" width="10.42578125" style="36" customWidth="1"/>
    <col min="9512" max="9512" width="12" style="36" customWidth="1"/>
    <col min="9513" max="9513" width="13" style="36" customWidth="1"/>
    <col min="9514" max="9757" width="0.85546875" style="36"/>
    <col min="9758" max="9758" width="17.28515625" style="36" customWidth="1"/>
    <col min="9759" max="9762" width="0.85546875" style="36"/>
    <col min="9763" max="9763" width="11" style="36" customWidth="1"/>
    <col min="9764" max="9764" width="11.42578125" style="36" customWidth="1"/>
    <col min="9765" max="9765" width="11.140625" style="36" customWidth="1"/>
    <col min="9766" max="9766" width="11" style="36" customWidth="1"/>
    <col min="9767" max="9767" width="10.42578125" style="36" customWidth="1"/>
    <col min="9768" max="9768" width="12" style="36" customWidth="1"/>
    <col min="9769" max="9769" width="13" style="36" customWidth="1"/>
    <col min="9770" max="10013" width="0.85546875" style="36"/>
    <col min="10014" max="10014" width="17.28515625" style="36" customWidth="1"/>
    <col min="10015" max="10018" width="0.85546875" style="36"/>
    <col min="10019" max="10019" width="11" style="36" customWidth="1"/>
    <col min="10020" max="10020" width="11.42578125" style="36" customWidth="1"/>
    <col min="10021" max="10021" width="11.140625" style="36" customWidth="1"/>
    <col min="10022" max="10022" width="11" style="36" customWidth="1"/>
    <col min="10023" max="10023" width="10.42578125" style="36" customWidth="1"/>
    <col min="10024" max="10024" width="12" style="36" customWidth="1"/>
    <col min="10025" max="10025" width="13" style="36" customWidth="1"/>
    <col min="10026" max="10269" width="0.85546875" style="36"/>
    <col min="10270" max="10270" width="17.28515625" style="36" customWidth="1"/>
    <col min="10271" max="10274" width="0.85546875" style="36"/>
    <col min="10275" max="10275" width="11" style="36" customWidth="1"/>
    <col min="10276" max="10276" width="11.42578125" style="36" customWidth="1"/>
    <col min="10277" max="10277" width="11.140625" style="36" customWidth="1"/>
    <col min="10278" max="10278" width="11" style="36" customWidth="1"/>
    <col min="10279" max="10279" width="10.42578125" style="36" customWidth="1"/>
    <col min="10280" max="10280" width="12" style="36" customWidth="1"/>
    <col min="10281" max="10281" width="13" style="36" customWidth="1"/>
    <col min="10282" max="10525" width="0.85546875" style="36"/>
    <col min="10526" max="10526" width="17.28515625" style="36" customWidth="1"/>
    <col min="10527" max="10530" width="0.85546875" style="36"/>
    <col min="10531" max="10531" width="11" style="36" customWidth="1"/>
    <col min="10532" max="10532" width="11.42578125" style="36" customWidth="1"/>
    <col min="10533" max="10533" width="11.140625" style="36" customWidth="1"/>
    <col min="10534" max="10534" width="11" style="36" customWidth="1"/>
    <col min="10535" max="10535" width="10.42578125" style="36" customWidth="1"/>
    <col min="10536" max="10536" width="12" style="36" customWidth="1"/>
    <col min="10537" max="10537" width="13" style="36" customWidth="1"/>
    <col min="10538" max="10781" width="0.85546875" style="36"/>
    <col min="10782" max="10782" width="17.28515625" style="36" customWidth="1"/>
    <col min="10783" max="10786" width="0.85546875" style="36"/>
    <col min="10787" max="10787" width="11" style="36" customWidth="1"/>
    <col min="10788" max="10788" width="11.42578125" style="36" customWidth="1"/>
    <col min="10789" max="10789" width="11.140625" style="36" customWidth="1"/>
    <col min="10790" max="10790" width="11" style="36" customWidth="1"/>
    <col min="10791" max="10791" width="10.42578125" style="36" customWidth="1"/>
    <col min="10792" max="10792" width="12" style="36" customWidth="1"/>
    <col min="10793" max="10793" width="13" style="36" customWidth="1"/>
    <col min="10794" max="11037" width="0.85546875" style="36"/>
    <col min="11038" max="11038" width="17.28515625" style="36" customWidth="1"/>
    <col min="11039" max="11042" width="0.85546875" style="36"/>
    <col min="11043" max="11043" width="11" style="36" customWidth="1"/>
    <col min="11044" max="11044" width="11.42578125" style="36" customWidth="1"/>
    <col min="11045" max="11045" width="11.140625" style="36" customWidth="1"/>
    <col min="11046" max="11046" width="11" style="36" customWidth="1"/>
    <col min="11047" max="11047" width="10.42578125" style="36" customWidth="1"/>
    <col min="11048" max="11048" width="12" style="36" customWidth="1"/>
    <col min="11049" max="11049" width="13" style="36" customWidth="1"/>
    <col min="11050" max="11293" width="0.85546875" style="36"/>
    <col min="11294" max="11294" width="17.28515625" style="36" customWidth="1"/>
    <col min="11295" max="11298" width="0.85546875" style="36"/>
    <col min="11299" max="11299" width="11" style="36" customWidth="1"/>
    <col min="11300" max="11300" width="11.42578125" style="36" customWidth="1"/>
    <col min="11301" max="11301" width="11.140625" style="36" customWidth="1"/>
    <col min="11302" max="11302" width="11" style="36" customWidth="1"/>
    <col min="11303" max="11303" width="10.42578125" style="36" customWidth="1"/>
    <col min="11304" max="11304" width="12" style="36" customWidth="1"/>
    <col min="11305" max="11305" width="13" style="36" customWidth="1"/>
    <col min="11306" max="11549" width="0.85546875" style="36"/>
    <col min="11550" max="11550" width="17.28515625" style="36" customWidth="1"/>
    <col min="11551" max="11554" width="0.85546875" style="36"/>
    <col min="11555" max="11555" width="11" style="36" customWidth="1"/>
    <col min="11556" max="11556" width="11.42578125" style="36" customWidth="1"/>
    <col min="11557" max="11557" width="11.140625" style="36" customWidth="1"/>
    <col min="11558" max="11558" width="11" style="36" customWidth="1"/>
    <col min="11559" max="11559" width="10.42578125" style="36" customWidth="1"/>
    <col min="11560" max="11560" width="12" style="36" customWidth="1"/>
    <col min="11561" max="11561" width="13" style="36" customWidth="1"/>
    <col min="11562" max="11805" width="0.85546875" style="36"/>
    <col min="11806" max="11806" width="17.28515625" style="36" customWidth="1"/>
    <col min="11807" max="11810" width="0.85546875" style="36"/>
    <col min="11811" max="11811" width="11" style="36" customWidth="1"/>
    <col min="11812" max="11812" width="11.42578125" style="36" customWidth="1"/>
    <col min="11813" max="11813" width="11.140625" style="36" customWidth="1"/>
    <col min="11814" max="11814" width="11" style="36" customWidth="1"/>
    <col min="11815" max="11815" width="10.42578125" style="36" customWidth="1"/>
    <col min="11816" max="11816" width="12" style="36" customWidth="1"/>
    <col min="11817" max="11817" width="13" style="36" customWidth="1"/>
    <col min="11818" max="12061" width="0.85546875" style="36"/>
    <col min="12062" max="12062" width="17.28515625" style="36" customWidth="1"/>
    <col min="12063" max="12066" width="0.85546875" style="36"/>
    <col min="12067" max="12067" width="11" style="36" customWidth="1"/>
    <col min="12068" max="12068" width="11.42578125" style="36" customWidth="1"/>
    <col min="12069" max="12069" width="11.140625" style="36" customWidth="1"/>
    <col min="12070" max="12070" width="11" style="36" customWidth="1"/>
    <col min="12071" max="12071" width="10.42578125" style="36" customWidth="1"/>
    <col min="12072" max="12072" width="12" style="36" customWidth="1"/>
    <col min="12073" max="12073" width="13" style="36" customWidth="1"/>
    <col min="12074" max="12317" width="0.85546875" style="36"/>
    <col min="12318" max="12318" width="17.28515625" style="36" customWidth="1"/>
    <col min="12319" max="12322" width="0.85546875" style="36"/>
    <col min="12323" max="12323" width="11" style="36" customWidth="1"/>
    <col min="12324" max="12324" width="11.42578125" style="36" customWidth="1"/>
    <col min="12325" max="12325" width="11.140625" style="36" customWidth="1"/>
    <col min="12326" max="12326" width="11" style="36" customWidth="1"/>
    <col min="12327" max="12327" width="10.42578125" style="36" customWidth="1"/>
    <col min="12328" max="12328" width="12" style="36" customWidth="1"/>
    <col min="12329" max="12329" width="13" style="36" customWidth="1"/>
    <col min="12330" max="12573" width="0.85546875" style="36"/>
    <col min="12574" max="12574" width="17.28515625" style="36" customWidth="1"/>
    <col min="12575" max="12578" width="0.85546875" style="36"/>
    <col min="12579" max="12579" width="11" style="36" customWidth="1"/>
    <col min="12580" max="12580" width="11.42578125" style="36" customWidth="1"/>
    <col min="12581" max="12581" width="11.140625" style="36" customWidth="1"/>
    <col min="12582" max="12582" width="11" style="36" customWidth="1"/>
    <col min="12583" max="12583" width="10.42578125" style="36" customWidth="1"/>
    <col min="12584" max="12584" width="12" style="36" customWidth="1"/>
    <col min="12585" max="12585" width="13" style="36" customWidth="1"/>
    <col min="12586" max="12829" width="0.85546875" style="36"/>
    <col min="12830" max="12830" width="17.28515625" style="36" customWidth="1"/>
    <col min="12831" max="12834" width="0.85546875" style="36"/>
    <col min="12835" max="12835" width="11" style="36" customWidth="1"/>
    <col min="12836" max="12836" width="11.42578125" style="36" customWidth="1"/>
    <col min="12837" max="12837" width="11.140625" style="36" customWidth="1"/>
    <col min="12838" max="12838" width="11" style="36" customWidth="1"/>
    <col min="12839" max="12839" width="10.42578125" style="36" customWidth="1"/>
    <col min="12840" max="12840" width="12" style="36" customWidth="1"/>
    <col min="12841" max="12841" width="13" style="36" customWidth="1"/>
    <col min="12842" max="13085" width="0.85546875" style="36"/>
    <col min="13086" max="13086" width="17.28515625" style="36" customWidth="1"/>
    <col min="13087" max="13090" width="0.85546875" style="36"/>
    <col min="13091" max="13091" width="11" style="36" customWidth="1"/>
    <col min="13092" max="13092" width="11.42578125" style="36" customWidth="1"/>
    <col min="13093" max="13093" width="11.140625" style="36" customWidth="1"/>
    <col min="13094" max="13094" width="11" style="36" customWidth="1"/>
    <col min="13095" max="13095" width="10.42578125" style="36" customWidth="1"/>
    <col min="13096" max="13096" width="12" style="36" customWidth="1"/>
    <col min="13097" max="13097" width="13" style="36" customWidth="1"/>
    <col min="13098" max="13341" width="0.85546875" style="36"/>
    <col min="13342" max="13342" width="17.28515625" style="36" customWidth="1"/>
    <col min="13343" max="13346" width="0.85546875" style="36"/>
    <col min="13347" max="13347" width="11" style="36" customWidth="1"/>
    <col min="13348" max="13348" width="11.42578125" style="36" customWidth="1"/>
    <col min="13349" max="13349" width="11.140625" style="36" customWidth="1"/>
    <col min="13350" max="13350" width="11" style="36" customWidth="1"/>
    <col min="13351" max="13351" width="10.42578125" style="36" customWidth="1"/>
    <col min="13352" max="13352" width="12" style="36" customWidth="1"/>
    <col min="13353" max="13353" width="13" style="36" customWidth="1"/>
    <col min="13354" max="13597" width="0.85546875" style="36"/>
    <col min="13598" max="13598" width="17.28515625" style="36" customWidth="1"/>
    <col min="13599" max="13602" width="0.85546875" style="36"/>
    <col min="13603" max="13603" width="11" style="36" customWidth="1"/>
    <col min="13604" max="13604" width="11.42578125" style="36" customWidth="1"/>
    <col min="13605" max="13605" width="11.140625" style="36" customWidth="1"/>
    <col min="13606" max="13606" width="11" style="36" customWidth="1"/>
    <col min="13607" max="13607" width="10.42578125" style="36" customWidth="1"/>
    <col min="13608" max="13608" width="12" style="36" customWidth="1"/>
    <col min="13609" max="13609" width="13" style="36" customWidth="1"/>
    <col min="13610" max="13853" width="0.85546875" style="36"/>
    <col min="13854" max="13854" width="17.28515625" style="36" customWidth="1"/>
    <col min="13855" max="13858" width="0.85546875" style="36"/>
    <col min="13859" max="13859" width="11" style="36" customWidth="1"/>
    <col min="13860" max="13860" width="11.42578125" style="36" customWidth="1"/>
    <col min="13861" max="13861" width="11.140625" style="36" customWidth="1"/>
    <col min="13862" max="13862" width="11" style="36" customWidth="1"/>
    <col min="13863" max="13863" width="10.42578125" style="36" customWidth="1"/>
    <col min="13864" max="13864" width="12" style="36" customWidth="1"/>
    <col min="13865" max="13865" width="13" style="36" customWidth="1"/>
    <col min="13866" max="14109" width="0.85546875" style="36"/>
    <col min="14110" max="14110" width="17.28515625" style="36" customWidth="1"/>
    <col min="14111" max="14114" width="0.85546875" style="36"/>
    <col min="14115" max="14115" width="11" style="36" customWidth="1"/>
    <col min="14116" max="14116" width="11.42578125" style="36" customWidth="1"/>
    <col min="14117" max="14117" width="11.140625" style="36" customWidth="1"/>
    <col min="14118" max="14118" width="11" style="36" customWidth="1"/>
    <col min="14119" max="14119" width="10.42578125" style="36" customWidth="1"/>
    <col min="14120" max="14120" width="12" style="36" customWidth="1"/>
    <col min="14121" max="14121" width="13" style="36" customWidth="1"/>
    <col min="14122" max="14365" width="0.85546875" style="36"/>
    <col min="14366" max="14366" width="17.28515625" style="36" customWidth="1"/>
    <col min="14367" max="14370" width="0.85546875" style="36"/>
    <col min="14371" max="14371" width="11" style="36" customWidth="1"/>
    <col min="14372" max="14372" width="11.42578125" style="36" customWidth="1"/>
    <col min="14373" max="14373" width="11.140625" style="36" customWidth="1"/>
    <col min="14374" max="14374" width="11" style="36" customWidth="1"/>
    <col min="14375" max="14375" width="10.42578125" style="36" customWidth="1"/>
    <col min="14376" max="14376" width="12" style="36" customWidth="1"/>
    <col min="14377" max="14377" width="13" style="36" customWidth="1"/>
    <col min="14378" max="14621" width="0.85546875" style="36"/>
    <col min="14622" max="14622" width="17.28515625" style="36" customWidth="1"/>
    <col min="14623" max="14626" width="0.85546875" style="36"/>
    <col min="14627" max="14627" width="11" style="36" customWidth="1"/>
    <col min="14628" max="14628" width="11.42578125" style="36" customWidth="1"/>
    <col min="14629" max="14629" width="11.140625" style="36" customWidth="1"/>
    <col min="14630" max="14630" width="11" style="36" customWidth="1"/>
    <col min="14631" max="14631" width="10.42578125" style="36" customWidth="1"/>
    <col min="14632" max="14632" width="12" style="36" customWidth="1"/>
    <col min="14633" max="14633" width="13" style="36" customWidth="1"/>
    <col min="14634" max="14877" width="0.85546875" style="36"/>
    <col min="14878" max="14878" width="17.28515625" style="36" customWidth="1"/>
    <col min="14879" max="14882" width="0.85546875" style="36"/>
    <col min="14883" max="14883" width="11" style="36" customWidth="1"/>
    <col min="14884" max="14884" width="11.42578125" style="36" customWidth="1"/>
    <col min="14885" max="14885" width="11.140625" style="36" customWidth="1"/>
    <col min="14886" max="14886" width="11" style="36" customWidth="1"/>
    <col min="14887" max="14887" width="10.42578125" style="36" customWidth="1"/>
    <col min="14888" max="14888" width="12" style="36" customWidth="1"/>
    <col min="14889" max="14889" width="13" style="36" customWidth="1"/>
    <col min="14890" max="15133" width="0.85546875" style="36"/>
    <col min="15134" max="15134" width="17.28515625" style="36" customWidth="1"/>
    <col min="15135" max="15138" width="0.85546875" style="36"/>
    <col min="15139" max="15139" width="11" style="36" customWidth="1"/>
    <col min="15140" max="15140" width="11.42578125" style="36" customWidth="1"/>
    <col min="15141" max="15141" width="11.140625" style="36" customWidth="1"/>
    <col min="15142" max="15142" width="11" style="36" customWidth="1"/>
    <col min="15143" max="15143" width="10.42578125" style="36" customWidth="1"/>
    <col min="15144" max="15144" width="12" style="36" customWidth="1"/>
    <col min="15145" max="15145" width="13" style="36" customWidth="1"/>
    <col min="15146" max="15389" width="0.85546875" style="36"/>
    <col min="15390" max="15390" width="17.28515625" style="36" customWidth="1"/>
    <col min="15391" max="15394" width="0.85546875" style="36"/>
    <col min="15395" max="15395" width="11" style="36" customWidth="1"/>
    <col min="15396" max="15396" width="11.42578125" style="36" customWidth="1"/>
    <col min="15397" max="15397" width="11.140625" style="36" customWidth="1"/>
    <col min="15398" max="15398" width="11" style="36" customWidth="1"/>
    <col min="15399" max="15399" width="10.42578125" style="36" customWidth="1"/>
    <col min="15400" max="15400" width="12" style="36" customWidth="1"/>
    <col min="15401" max="15401" width="13" style="36" customWidth="1"/>
    <col min="15402" max="15645" width="0.85546875" style="36"/>
    <col min="15646" max="15646" width="17.28515625" style="36" customWidth="1"/>
    <col min="15647" max="15650" width="0.85546875" style="36"/>
    <col min="15651" max="15651" width="11" style="36" customWidth="1"/>
    <col min="15652" max="15652" width="11.42578125" style="36" customWidth="1"/>
    <col min="15653" max="15653" width="11.140625" style="36" customWidth="1"/>
    <col min="15654" max="15654" width="11" style="36" customWidth="1"/>
    <col min="15655" max="15655" width="10.42578125" style="36" customWidth="1"/>
    <col min="15656" max="15656" width="12" style="36" customWidth="1"/>
    <col min="15657" max="15657" width="13" style="36" customWidth="1"/>
    <col min="15658" max="15901" width="0.85546875" style="36"/>
    <col min="15902" max="15902" width="17.28515625" style="36" customWidth="1"/>
    <col min="15903" max="15906" width="0.85546875" style="36"/>
    <col min="15907" max="15907" width="11" style="36" customWidth="1"/>
    <col min="15908" max="15908" width="11.42578125" style="36" customWidth="1"/>
    <col min="15909" max="15909" width="11.140625" style="36" customWidth="1"/>
    <col min="15910" max="15910" width="11" style="36" customWidth="1"/>
    <col min="15911" max="15911" width="10.42578125" style="36" customWidth="1"/>
    <col min="15912" max="15912" width="12" style="36" customWidth="1"/>
    <col min="15913" max="15913" width="13" style="36" customWidth="1"/>
    <col min="15914" max="16157" width="0.85546875" style="36"/>
    <col min="16158" max="16158" width="17.28515625" style="36" customWidth="1"/>
    <col min="16159" max="16162" width="0.85546875" style="36"/>
    <col min="16163" max="16163" width="11" style="36" customWidth="1"/>
    <col min="16164" max="16164" width="11.42578125" style="36" customWidth="1"/>
    <col min="16165" max="16165" width="11.140625" style="36" customWidth="1"/>
    <col min="16166" max="16166" width="11" style="36" customWidth="1"/>
    <col min="16167" max="16167" width="10.42578125" style="36" customWidth="1"/>
    <col min="16168" max="16168" width="12" style="36" customWidth="1"/>
    <col min="16169" max="16169" width="13" style="36" customWidth="1"/>
    <col min="16170" max="16384" width="0.85546875" style="36"/>
  </cols>
  <sheetData>
    <row r="1" spans="1:41" s="32" customFormat="1" ht="12.75" x14ac:dyDescent="0.2">
      <c r="AL1" s="86" t="s">
        <v>70</v>
      </c>
      <c r="AM1" s="87"/>
      <c r="AN1" s="87"/>
    </row>
    <row r="2" spans="1:41" s="32" customFormat="1" ht="12.75" x14ac:dyDescent="0.2">
      <c r="AL2" s="87"/>
      <c r="AM2" s="87"/>
      <c r="AN2" s="87"/>
    </row>
    <row r="3" spans="1:41" s="32" customFormat="1" ht="12.75" hidden="1" x14ac:dyDescent="0.2">
      <c r="AL3" s="87"/>
      <c r="AM3" s="87"/>
      <c r="AN3" s="87"/>
    </row>
    <row r="4" spans="1:41" s="33" customFormat="1" ht="12" x14ac:dyDescent="0.2">
      <c r="AL4" s="87"/>
      <c r="AM4" s="87"/>
      <c r="AN4" s="87"/>
    </row>
    <row r="5" spans="1:41" s="33" customFormat="1" ht="12" x14ac:dyDescent="0.2">
      <c r="AL5" s="87"/>
      <c r="AM5" s="87"/>
      <c r="AN5" s="87"/>
    </row>
    <row r="6" spans="1:41" s="32" customFormat="1" ht="12.75" x14ac:dyDescent="0.2">
      <c r="AL6" s="87"/>
      <c r="AM6" s="87"/>
      <c r="AN6" s="87"/>
    </row>
    <row r="7" spans="1:41" s="34" customFormat="1" ht="16.5" x14ac:dyDescent="0.25">
      <c r="AL7" s="87"/>
      <c r="AM7" s="87"/>
      <c r="AN7" s="87"/>
    </row>
    <row r="8" spans="1:41" s="34" customFormat="1" ht="16.5" x14ac:dyDescent="0.25"/>
    <row r="9" spans="1:41" s="35" customFormat="1" ht="18.75" x14ac:dyDescent="0.3">
      <c r="A9" s="92" t="s">
        <v>52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</row>
    <row r="10" spans="1:41" s="35" customFormat="1" ht="33.75" customHeight="1" x14ac:dyDescent="0.3">
      <c r="A10" s="93" t="s">
        <v>78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</row>
    <row r="11" spans="1:41" ht="12" customHeight="1" x14ac:dyDescent="0.25"/>
    <row r="12" spans="1:41" s="46" customFormat="1" ht="15.75" x14ac:dyDescent="0.25">
      <c r="A12" s="90" t="s">
        <v>71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 t="s">
        <v>72</v>
      </c>
      <c r="AJ12" s="90"/>
      <c r="AK12" s="90"/>
      <c r="AL12" s="90" t="s">
        <v>56</v>
      </c>
      <c r="AM12" s="90"/>
      <c r="AN12" s="90"/>
    </row>
    <row r="13" spans="1:41" s="46" customFormat="1" ht="25.5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37" t="s">
        <v>46</v>
      </c>
      <c r="AJ13" s="37" t="s">
        <v>47</v>
      </c>
      <c r="AK13" s="37" t="s">
        <v>58</v>
      </c>
      <c r="AL13" s="37" t="s">
        <v>46</v>
      </c>
      <c r="AM13" s="37" t="s">
        <v>47</v>
      </c>
      <c r="AN13" s="37" t="s">
        <v>58</v>
      </c>
    </row>
    <row r="14" spans="1:41" s="48" customFormat="1" ht="15.75" x14ac:dyDescent="0.25">
      <c r="A14" s="83" t="s">
        <v>34</v>
      </c>
      <c r="B14" s="83"/>
      <c r="C14" s="83"/>
      <c r="D14" s="83"/>
      <c r="E14" s="83"/>
      <c r="F14" s="83"/>
      <c r="G14" s="84" t="s">
        <v>59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39">
        <v>16</v>
      </c>
      <c r="AJ14" s="39">
        <v>0</v>
      </c>
      <c r="AK14" s="39">
        <v>0</v>
      </c>
      <c r="AL14" s="40">
        <v>223</v>
      </c>
      <c r="AM14" s="39">
        <v>0</v>
      </c>
      <c r="AN14" s="39">
        <v>0</v>
      </c>
      <c r="AO14" s="47"/>
    </row>
    <row r="15" spans="1:41" s="48" customFormat="1" ht="15.75" x14ac:dyDescent="0.25">
      <c r="A15" s="83"/>
      <c r="B15" s="83"/>
      <c r="C15" s="83"/>
      <c r="D15" s="83"/>
      <c r="E15" s="83"/>
      <c r="F15" s="83"/>
      <c r="G15" s="85" t="s">
        <v>60</v>
      </c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39"/>
      <c r="AJ15" s="39"/>
      <c r="AK15" s="39"/>
      <c r="AL15" s="39"/>
      <c r="AM15" s="39"/>
      <c r="AN15" s="39"/>
      <c r="AO15" s="47"/>
    </row>
    <row r="16" spans="1:41" s="48" customFormat="1" ht="15.75" x14ac:dyDescent="0.25">
      <c r="A16" s="83"/>
      <c r="B16" s="83"/>
      <c r="C16" s="83"/>
      <c r="D16" s="83"/>
      <c r="E16" s="83"/>
      <c r="F16" s="83"/>
      <c r="G16" s="85" t="s">
        <v>61</v>
      </c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47"/>
    </row>
    <row r="17" spans="1:103" s="48" customFormat="1" ht="15.75" x14ac:dyDescent="0.25">
      <c r="A17" s="83" t="s">
        <v>32</v>
      </c>
      <c r="B17" s="83"/>
      <c r="C17" s="83"/>
      <c r="D17" s="83"/>
      <c r="E17" s="83"/>
      <c r="F17" s="83"/>
      <c r="G17" s="84" t="s">
        <v>73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39">
        <v>28</v>
      </c>
      <c r="AJ17" s="39">
        <v>0</v>
      </c>
      <c r="AK17" s="39">
        <v>0</v>
      </c>
      <c r="AL17" s="40">
        <v>1343.5</v>
      </c>
      <c r="AM17" s="39">
        <v>0</v>
      </c>
      <c r="AN17" s="39">
        <v>0</v>
      </c>
      <c r="AO17" s="47"/>
    </row>
    <row r="18" spans="1:103" s="48" customFormat="1" ht="15.75" x14ac:dyDescent="0.25">
      <c r="A18" s="83"/>
      <c r="B18" s="83"/>
      <c r="C18" s="83"/>
      <c r="D18" s="83"/>
      <c r="E18" s="83"/>
      <c r="F18" s="83"/>
      <c r="G18" s="85" t="s">
        <v>60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39"/>
      <c r="AJ18" s="39"/>
      <c r="AK18" s="39"/>
      <c r="AL18" s="39"/>
      <c r="AM18" s="39"/>
      <c r="AN18" s="39"/>
      <c r="AO18" s="47"/>
    </row>
    <row r="19" spans="1:103" s="48" customFormat="1" ht="15.75" x14ac:dyDescent="0.25">
      <c r="A19" s="83"/>
      <c r="B19" s="83"/>
      <c r="C19" s="83"/>
      <c r="D19" s="83"/>
      <c r="E19" s="83"/>
      <c r="F19" s="83"/>
      <c r="G19" s="85" t="s">
        <v>63</v>
      </c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47"/>
    </row>
    <row r="20" spans="1:103" s="48" customFormat="1" ht="15.75" x14ac:dyDescent="0.25">
      <c r="A20" s="83" t="s">
        <v>30</v>
      </c>
      <c r="B20" s="83"/>
      <c r="C20" s="83"/>
      <c r="D20" s="83"/>
      <c r="E20" s="83"/>
      <c r="F20" s="83"/>
      <c r="G20" s="84" t="s">
        <v>74</v>
      </c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39">
        <v>4</v>
      </c>
      <c r="AJ20" s="39">
        <v>0</v>
      </c>
      <c r="AK20" s="39">
        <v>0</v>
      </c>
      <c r="AL20" s="40">
        <v>1778.2</v>
      </c>
      <c r="AM20" s="45">
        <v>0</v>
      </c>
      <c r="AN20" s="39">
        <v>0</v>
      </c>
      <c r="AO20" s="47"/>
    </row>
    <row r="21" spans="1:103" s="48" customFormat="1" ht="15.75" x14ac:dyDescent="0.25">
      <c r="A21" s="83"/>
      <c r="B21" s="83"/>
      <c r="C21" s="83"/>
      <c r="D21" s="83"/>
      <c r="E21" s="83"/>
      <c r="F21" s="83"/>
      <c r="G21" s="85" t="s">
        <v>60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39"/>
      <c r="AJ21" s="39"/>
      <c r="AK21" s="39"/>
      <c r="AL21" s="39"/>
      <c r="AM21" s="39"/>
      <c r="AN21" s="39"/>
      <c r="AO21" s="47"/>
    </row>
    <row r="22" spans="1:103" s="48" customFormat="1" ht="15.75" x14ac:dyDescent="0.25">
      <c r="A22" s="83"/>
      <c r="B22" s="83"/>
      <c r="C22" s="83"/>
      <c r="D22" s="83"/>
      <c r="E22" s="83"/>
      <c r="F22" s="83"/>
      <c r="G22" s="85" t="s">
        <v>65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47"/>
    </row>
    <row r="23" spans="1:103" s="48" customFormat="1" ht="15.75" x14ac:dyDescent="0.25">
      <c r="A23" s="83" t="s">
        <v>66</v>
      </c>
      <c r="B23" s="83"/>
      <c r="C23" s="83"/>
      <c r="D23" s="83"/>
      <c r="E23" s="83"/>
      <c r="F23" s="83"/>
      <c r="G23" s="84" t="s">
        <v>67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39">
        <v>5</v>
      </c>
      <c r="AJ23" s="39">
        <v>0</v>
      </c>
      <c r="AK23" s="39">
        <v>0</v>
      </c>
      <c r="AL23" s="39">
        <v>8924</v>
      </c>
      <c r="AM23" s="45">
        <v>0</v>
      </c>
      <c r="AN23" s="39"/>
      <c r="AO23" s="47"/>
    </row>
    <row r="24" spans="1:103" s="48" customFormat="1" ht="15.75" x14ac:dyDescent="0.25">
      <c r="A24" s="83"/>
      <c r="B24" s="83"/>
      <c r="C24" s="83"/>
      <c r="D24" s="83"/>
      <c r="E24" s="83"/>
      <c r="F24" s="83"/>
      <c r="G24" s="85" t="s">
        <v>60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39"/>
      <c r="AJ24" s="39"/>
      <c r="AK24" s="39"/>
      <c r="AL24" s="39"/>
      <c r="AM24" s="39"/>
      <c r="AN24" s="39"/>
      <c r="AO24" s="47"/>
    </row>
    <row r="25" spans="1:103" s="48" customFormat="1" ht="15.75" x14ac:dyDescent="0.25">
      <c r="A25" s="83"/>
      <c r="B25" s="83"/>
      <c r="C25" s="83"/>
      <c r="D25" s="83"/>
      <c r="E25" s="83"/>
      <c r="F25" s="83"/>
      <c r="G25" s="85" t="s">
        <v>65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47"/>
    </row>
    <row r="26" spans="1:103" ht="4.5" customHeight="1" x14ac:dyDescent="0.25"/>
    <row r="27" spans="1:103" s="32" customFormat="1" ht="12.75" x14ac:dyDescent="0.2">
      <c r="A27" s="78" t="s">
        <v>68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</row>
    <row r="28" spans="1:103" s="32" customFormat="1" ht="12.75" x14ac:dyDescent="0.2">
      <c r="A28" s="78" t="s">
        <v>69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</row>
    <row r="29" spans="1:103" ht="20.25" customHeight="1" x14ac:dyDescent="0.25"/>
    <row r="31" spans="1:103" ht="15.75" x14ac:dyDescent="0.25">
      <c r="B31" s="79" t="s">
        <v>28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</row>
    <row r="35" spans="1:40" x14ac:dyDescent="0.25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</row>
  </sheetData>
  <mergeCells count="34">
    <mergeCell ref="AL1:AN7"/>
    <mergeCell ref="A9:AN9"/>
    <mergeCell ref="A10:AN10"/>
    <mergeCell ref="A12:AH13"/>
    <mergeCell ref="AI12:AK12"/>
    <mergeCell ref="AL12:AN12"/>
    <mergeCell ref="A14:F14"/>
    <mergeCell ref="G14:AH14"/>
    <mergeCell ref="A15:F15"/>
    <mergeCell ref="G15:AH15"/>
    <mergeCell ref="A16:F16"/>
    <mergeCell ref="G16:AH16"/>
    <mergeCell ref="A17:F17"/>
    <mergeCell ref="G17:AH17"/>
    <mergeCell ref="A18:F18"/>
    <mergeCell ref="G18:AH18"/>
    <mergeCell ref="A19:F19"/>
    <mergeCell ref="G19:AH19"/>
    <mergeCell ref="A20:F20"/>
    <mergeCell ref="G20:AH20"/>
    <mergeCell ref="A21:F21"/>
    <mergeCell ref="G21:AH21"/>
    <mergeCell ref="A22:F22"/>
    <mergeCell ref="G22:AH22"/>
    <mergeCell ref="A27:AN27"/>
    <mergeCell ref="A28:AN28"/>
    <mergeCell ref="B31:CY31"/>
    <mergeCell ref="A35:AN35"/>
    <mergeCell ref="A23:F23"/>
    <mergeCell ref="G23:AH23"/>
    <mergeCell ref="A24:F24"/>
    <mergeCell ref="G24:AH24"/>
    <mergeCell ref="A25:F25"/>
    <mergeCell ref="G25:A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19 в 1</vt:lpstr>
      <vt:lpstr>19 в 2</vt:lpstr>
      <vt:lpstr>19 в 3</vt:lpstr>
      <vt:lpstr>19 в 4</vt:lpstr>
      <vt:lpstr>19 в 5</vt:lpstr>
      <vt:lpstr>'19 в 1'!Область_печати</vt:lpstr>
      <vt:lpstr>'19 в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2015-06-05T18:19:34Z</dcterms:created>
  <dcterms:modified xsi:type="dcterms:W3CDTF">2025-11-01T08:02:57Z</dcterms:modified>
</cp:coreProperties>
</file>